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5255" windowHeight="7935" activeTab="1"/>
  </bookViews>
  <sheets>
    <sheet name="Лист2" sheetId="4" r:id="rId1"/>
    <sheet name="2013" sheetId="3" r:id="rId2"/>
  </sheets>
  <calcPr calcId="114210"/>
</workbook>
</file>

<file path=xl/calcChain.xml><?xml version="1.0" encoding="utf-8"?>
<calcChain xmlns="http://schemas.openxmlformats.org/spreadsheetml/2006/main">
  <c r="F37" i="3"/>
  <c r="G37"/>
  <c r="F110"/>
  <c r="G110"/>
  <c r="F109"/>
  <c r="G109"/>
  <c r="F126"/>
  <c r="G126"/>
  <c r="F104"/>
  <c r="G104"/>
  <c r="F103"/>
  <c r="G103"/>
  <c r="F102"/>
  <c r="G102"/>
  <c r="F50"/>
  <c r="G50"/>
  <c r="F14"/>
  <c r="G14"/>
  <c r="F47"/>
  <c r="G47"/>
  <c r="F22"/>
  <c r="G22"/>
  <c r="F10"/>
  <c r="G10"/>
  <c r="F9"/>
  <c r="G9"/>
  <c r="F31"/>
  <c r="G31"/>
  <c r="F20"/>
  <c r="G20"/>
  <c r="F16"/>
  <c r="G16"/>
  <c r="F114"/>
  <c r="G114"/>
  <c r="F113"/>
  <c r="G113"/>
  <c r="F112"/>
  <c r="G112"/>
  <c r="F111"/>
  <c r="G111"/>
  <c r="F108"/>
  <c r="G108"/>
  <c r="F107"/>
  <c r="G107"/>
  <c r="F106"/>
  <c r="G106"/>
  <c r="F105"/>
  <c r="G105"/>
  <c r="F101"/>
  <c r="G101"/>
  <c r="F100"/>
  <c r="G100"/>
  <c r="F99"/>
  <c r="G99"/>
  <c r="F98"/>
  <c r="G98"/>
  <c r="F97"/>
  <c r="G97"/>
  <c r="F96"/>
  <c r="G96"/>
  <c r="F95"/>
  <c r="G95"/>
  <c r="F94"/>
  <c r="G94"/>
  <c r="F93"/>
  <c r="G93"/>
  <c r="F92"/>
  <c r="G92"/>
  <c r="F91"/>
  <c r="G91"/>
  <c r="F90"/>
  <c r="G90"/>
  <c r="F89"/>
  <c r="G89"/>
  <c r="F88"/>
  <c r="G88"/>
  <c r="F87"/>
  <c r="G87"/>
  <c r="F86"/>
  <c r="G86"/>
  <c r="F85"/>
  <c r="G85"/>
  <c r="F84"/>
  <c r="G84"/>
  <c r="F83"/>
  <c r="G83"/>
  <c r="F82"/>
  <c r="G82"/>
  <c r="F81"/>
  <c r="G81"/>
  <c r="F80"/>
  <c r="G80"/>
  <c r="F79"/>
  <c r="G79"/>
  <c r="F78"/>
  <c r="G78"/>
  <c r="F77"/>
  <c r="G77"/>
  <c r="F76"/>
  <c r="G76"/>
  <c r="F75"/>
  <c r="G75"/>
  <c r="F74"/>
  <c r="G74"/>
  <c r="F73"/>
  <c r="G73"/>
  <c r="F72"/>
  <c r="G72"/>
  <c r="F71"/>
  <c r="G71"/>
  <c r="F70"/>
  <c r="G70"/>
  <c r="F69"/>
  <c r="G69"/>
  <c r="F68"/>
  <c r="G68"/>
  <c r="F67"/>
  <c r="G67"/>
  <c r="F66"/>
  <c r="G66"/>
  <c r="F65"/>
  <c r="G65"/>
  <c r="F64"/>
  <c r="G64"/>
  <c r="F63"/>
  <c r="G63"/>
  <c r="F62"/>
  <c r="G62"/>
  <c r="F61"/>
  <c r="G61"/>
  <c r="F60"/>
  <c r="G60"/>
  <c r="F59"/>
  <c r="G59"/>
  <c r="F58"/>
  <c r="G58"/>
  <c r="F57"/>
  <c r="G57"/>
  <c r="F56"/>
  <c r="G56"/>
  <c r="F55"/>
  <c r="G55"/>
  <c r="F128"/>
  <c r="G128"/>
  <c r="F127"/>
  <c r="G127"/>
  <c r="F125"/>
  <c r="G125"/>
  <c r="F124"/>
  <c r="G124"/>
  <c r="F123"/>
  <c r="G123"/>
  <c r="F122"/>
  <c r="G122"/>
  <c r="F121"/>
  <c r="G121"/>
  <c r="F120"/>
  <c r="G120"/>
  <c r="F130"/>
  <c r="G130"/>
  <c r="E117"/>
  <c r="D117"/>
  <c r="F117"/>
  <c r="G117"/>
  <c r="E116"/>
  <c r="D116"/>
  <c r="F116"/>
  <c r="G116"/>
  <c r="E115"/>
  <c r="D115"/>
  <c r="F115"/>
  <c r="G115"/>
  <c r="F54"/>
  <c r="G54"/>
  <c r="F51"/>
  <c r="G51"/>
  <c r="F49"/>
  <c r="G49"/>
  <c r="F48"/>
  <c r="G48"/>
  <c r="F46"/>
  <c r="G46"/>
  <c r="F45"/>
  <c r="G45"/>
  <c r="F44"/>
  <c r="G44"/>
  <c r="F43"/>
  <c r="G43"/>
  <c r="F42"/>
  <c r="G42"/>
  <c r="F41"/>
  <c r="G41"/>
  <c r="F40"/>
  <c r="G40"/>
  <c r="F39"/>
  <c r="G39"/>
  <c r="F38"/>
  <c r="G38"/>
  <c r="F36"/>
  <c r="G36"/>
  <c r="F35"/>
  <c r="G35"/>
  <c r="F33"/>
  <c r="G33"/>
  <c r="F32"/>
  <c r="G32"/>
  <c r="F30"/>
  <c r="G30"/>
  <c r="F29"/>
  <c r="G29"/>
  <c r="F28"/>
  <c r="G28"/>
  <c r="F27"/>
  <c r="G27"/>
  <c r="F26"/>
  <c r="G26"/>
  <c r="F25"/>
  <c r="G25"/>
  <c r="F24"/>
  <c r="G24"/>
  <c r="F23"/>
  <c r="G23"/>
  <c r="F21"/>
  <c r="G21"/>
  <c r="F19"/>
  <c r="G19"/>
  <c r="F18"/>
  <c r="G18"/>
  <c r="F17"/>
  <c r="G17"/>
  <c r="F15"/>
  <c r="G15"/>
  <c r="F13"/>
  <c r="G13"/>
  <c r="F12"/>
  <c r="G12"/>
  <c r="F11"/>
  <c r="G11"/>
  <c r="F8"/>
  <c r="G8"/>
</calcChain>
</file>

<file path=xl/sharedStrings.xml><?xml version="1.0" encoding="utf-8"?>
<sst xmlns="http://schemas.openxmlformats.org/spreadsheetml/2006/main" count="319" uniqueCount="95">
  <si>
    <t>Наименование учреждения (в порядке убывания показателя)</t>
  </si>
  <si>
    <t>Наименование услуги</t>
  </si>
  <si>
    <t>Единица измерения услуги</t>
  </si>
  <si>
    <t>Объем муниципального задания на предоставление услуг</t>
  </si>
  <si>
    <t>Фактический объем предоставленных услуг</t>
  </si>
  <si>
    <t>Отклонение ((5)/(4))*100%</t>
  </si>
  <si>
    <t>Отклонение (в процентах от муниципального задания)</t>
  </si>
  <si>
    <t>Дошкольные учреждения</t>
  </si>
  <si>
    <t>число детей</t>
  </si>
  <si>
    <t>Общеобразовательные учреждения</t>
  </si>
  <si>
    <t>услуги по реализации общеобразовательной программы начального общего образования</t>
  </si>
  <si>
    <t>число учащихся</t>
  </si>
  <si>
    <t xml:space="preserve">услуги по реализации общеобразовательной программы основного общего образования </t>
  </si>
  <si>
    <t>услуги по реализации общеобразовательной программы среднего  (полного) общего образования</t>
  </si>
  <si>
    <t>услуги по реализации основной общеобразовательной программы дошкольного образования в группах с 12-часовым пребыванием</t>
  </si>
  <si>
    <t>Учреждения дополнительного образования детей</t>
  </si>
  <si>
    <t>услуги по реализации дополнительных образовательных программ за пределами основных общеобразовательных программ</t>
  </si>
  <si>
    <t>Прочие учреждения</t>
  </si>
  <si>
    <t>Муниципальное образовательное учреждение дополнительного образования детей детский оздоровительно-образовательный центр первой категории "Ивушка"</t>
  </si>
  <si>
    <t>услуги по оздоровлению и организации отдыха детей</t>
  </si>
  <si>
    <t>услуги по реализации основной общеобразовательной программы дошкольного образования в группах с 24-часовым пребыванием</t>
  </si>
  <si>
    <t>услуги по реализации основной общеобразовательной программы дошкольного образования в группах с 4-часовым пребыванием</t>
  </si>
  <si>
    <t>Приложение 1</t>
  </si>
  <si>
    <t> МБДОУ д/с "Алёнушка"</t>
  </si>
  <si>
    <t> МБДОУ д/с "Буратино"</t>
  </si>
  <si>
    <t> МБДОУ д/с "Весна"</t>
  </si>
  <si>
    <t> МБДОУ д/с "Вишенка"</t>
  </si>
  <si>
    <t> МБДОУ  д/с "Голубые дорожки"</t>
  </si>
  <si>
    <t> МБДОУ д/с "Дружба"</t>
  </si>
  <si>
    <t> МБДОУ  д/с "Журавлик"</t>
  </si>
  <si>
    <t>МБДОУ д/с "Зоренька"</t>
  </si>
  <si>
    <t> МБДОУ ЦРР  д/с "Золотой ключик"</t>
  </si>
  <si>
    <t> МБДОУ д/с "Калинка"</t>
  </si>
  <si>
    <t> МБДОУ детский сад "Катюша"</t>
  </si>
  <si>
    <t> МБДОУ ЦРР д/с "Колобок"</t>
  </si>
  <si>
    <t> МБДОУ д/с "Колокольчик"</t>
  </si>
  <si>
    <t> МБДОУ д/с "Кораблик"</t>
  </si>
  <si>
    <t> МБДОУ  д/с "Космос"</t>
  </si>
  <si>
    <t> МБДОУ д/с "Красная шапочка"</t>
  </si>
  <si>
    <t> МБДОУ  д/с "Ласточка"</t>
  </si>
  <si>
    <t> МБДОУ д/с "Малыш"</t>
  </si>
  <si>
    <t> МБДОУ д/с "Машенька"</t>
  </si>
  <si>
    <t>МБДОУ д/с "Мишутка"</t>
  </si>
  <si>
    <t> МБДОУ д/с "Одуванчик"</t>
  </si>
  <si>
    <t>МБДОУ д/с "Парус"</t>
  </si>
  <si>
    <t> МБДОУ д/с "Родничок"</t>
  </si>
  <si>
    <t> МБДОУ ЦРР - д/с "Росинка"</t>
  </si>
  <si>
    <t>МБДОУ д/с "Рябинушка"</t>
  </si>
  <si>
    <t> МБДОУ детский сад "Светлячок"</t>
  </si>
  <si>
    <t> МБДОУ д/с "Солнышко"</t>
  </si>
  <si>
    <t>МБДОУ д/с "Тополек"</t>
  </si>
  <si>
    <t>МБДОУ д/с "Уголек"</t>
  </si>
  <si>
    <t> МБДОУ д/с  "Улыбка"</t>
  </si>
  <si>
    <t> МБДОУ  д/с "Чайка"</t>
  </si>
  <si>
    <t> МБДОУ д/с "Чебурашка"</t>
  </si>
  <si>
    <t>школы-всего</t>
  </si>
  <si>
    <t xml:space="preserve">МОУ  ДОД  станция юных техников высшей категории </t>
  </si>
  <si>
    <t>МОУ ДОД центр дополнительного образования детей высшей категории "Радуга"</t>
  </si>
  <si>
    <t> МОУ гимназия №1"Юнона"</t>
  </si>
  <si>
    <t> МОУ гимназия "Юридическая"</t>
  </si>
  <si>
    <t> МОУ СОШ №1</t>
  </si>
  <si>
    <t>МОУ гимназия №5</t>
  </si>
  <si>
    <t> МОУ СОШ № 7</t>
  </si>
  <si>
    <t> МОУ СОШ № 8</t>
  </si>
  <si>
    <t> МОУ СОШ №9 им.И.Ф.Учаева</t>
  </si>
  <si>
    <t> МОУ лицей №11</t>
  </si>
  <si>
    <t> МОУ СОШ №12</t>
  </si>
  <si>
    <t>МОУ СОШ № 13</t>
  </si>
  <si>
    <t> МОУ СОШ №15</t>
  </si>
  <si>
    <t xml:space="preserve"> МОУ лицей N16 </t>
  </si>
  <si>
    <t> МОУ СОШ №18</t>
  </si>
  <si>
    <t xml:space="preserve"> МОУ лицей "Политэк" </t>
  </si>
  <si>
    <t>МОУ СОШ № 21</t>
  </si>
  <si>
    <t> МОУ СОШ №22</t>
  </si>
  <si>
    <t> МОУ лицей №24</t>
  </si>
  <si>
    <t> МОУ СОШ "Центр образования"</t>
  </si>
  <si>
    <t> МОУ гимназия "Шанс"</t>
  </si>
  <si>
    <t>МОУ ДОД ДЮСШ №4</t>
  </si>
  <si>
    <t> МОУ ДОД ДЮСШ № 5</t>
  </si>
  <si>
    <t> МОУ ДОД СДЮСШОР № 3</t>
  </si>
  <si>
    <t> МБОУ ДОД ДЮСШ №6</t>
  </si>
  <si>
    <t>МОУ ДОД ЦДЮТ ВК "Пилигримм"</t>
  </si>
  <si>
    <t> МБДОУ д/с "Дружные ребята"</t>
  </si>
  <si>
    <t> МБДОУ ЦРР  д/с "Золушка"</t>
  </si>
  <si>
    <t> МБДОУ д/с "Аленький цветочек"</t>
  </si>
  <si>
    <t>Учреждения и предоставляемые ими услуги, в отношении котрых зафиксировано отклонение объема предоставленных услуг от параметров муниципального задания</t>
  </si>
  <si>
    <t>Главный бухгалтер Управления образования г.Волгодонска</t>
  </si>
  <si>
    <t>Управление образования г.Волгодонска, 2013 год</t>
  </si>
  <si>
    <t> МБДОУ  д/с "Гусельки"</t>
  </si>
  <si>
    <t>МОУ гимназия "Шанс"</t>
  </si>
  <si>
    <t> МОУ СОШ №23</t>
  </si>
  <si>
    <t>МОУДОД ЦВР "Миф"</t>
  </si>
  <si>
    <t>МОУ ДОД ЦДТ</t>
  </si>
  <si>
    <t>Услуги по реализации начальных профессиональных и дополнительных образовательных программ за пределами основных общеобразовательных программ</t>
  </si>
  <si>
    <t xml:space="preserve">С.Ю.Тупикина   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</si>
</sst>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Arial Cyr"/>
      <charset val="204"/>
    </font>
    <font>
      <sz val="12"/>
      <color indexed="10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14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0" borderId="0" xfId="1" applyFont="1"/>
    <xf numFmtId="0" fontId="5" fillId="0" borderId="1" xfId="1" applyFont="1" applyBorder="1" applyAlignment="1">
      <alignment horizont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3" fontId="8" fillId="0" borderId="1" xfId="0" applyNumberFormat="1" applyFont="1" applyFill="1" applyBorder="1"/>
    <xf numFmtId="164" fontId="5" fillId="0" borderId="1" xfId="1" applyNumberFormat="1" applyFont="1" applyBorder="1" applyAlignment="1">
      <alignment horizontal="center" wrapText="1"/>
    </xf>
    <xf numFmtId="165" fontId="8" fillId="0" borderId="1" xfId="0" applyNumberFormat="1" applyFont="1" applyFill="1" applyBorder="1"/>
    <xf numFmtId="3" fontId="5" fillId="0" borderId="1" xfId="0" applyNumberFormat="1" applyFont="1" applyFill="1" applyBorder="1"/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Fill="1" applyBorder="1" applyAlignment="1">
      <alignment wrapText="1"/>
    </xf>
    <xf numFmtId="0" fontId="10" fillId="0" borderId="0" xfId="0" applyFont="1"/>
    <xf numFmtId="0" fontId="9" fillId="0" borderId="1" xfId="1" applyFont="1" applyBorder="1" applyAlignment="1">
      <alignment horizontal="center" wrapText="1"/>
    </xf>
    <xf numFmtId="0" fontId="5" fillId="0" borderId="1" xfId="0" applyFont="1" applyBorder="1"/>
    <xf numFmtId="0" fontId="5" fillId="0" borderId="1" xfId="1" applyFont="1" applyBorder="1" applyAlignment="1">
      <alignment wrapText="1"/>
    </xf>
    <xf numFmtId="0" fontId="6" fillId="0" borderId="0" xfId="0" applyFont="1"/>
    <xf numFmtId="0" fontId="13" fillId="0" borderId="0" xfId="0" applyFont="1"/>
    <xf numFmtId="0" fontId="0" fillId="0" borderId="0" xfId="0" applyFill="1"/>
    <xf numFmtId="164" fontId="5" fillId="0" borderId="1" xfId="1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3" fillId="0" borderId="0" xfId="1" applyFont="1" applyAlignment="1">
      <alignment horizontal="center" wrapText="1"/>
    </xf>
    <xf numFmtId="0" fontId="3" fillId="0" borderId="2" xfId="1" applyFont="1" applyBorder="1" applyAlignment="1">
      <alignment horizontal="center"/>
    </xf>
    <xf numFmtId="0" fontId="11" fillId="0" borderId="1" xfId="1" applyFont="1" applyBorder="1" applyAlignment="1">
      <alignment horizontal="center" wrapText="1"/>
    </xf>
    <xf numFmtId="0" fontId="6" fillId="0" borderId="0" xfId="0" applyFont="1" applyAlignment="1">
      <alignment horizontal="right"/>
    </xf>
    <xf numFmtId="0" fontId="6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29" sqref="E29"/>
    </sheetView>
  </sheetViews>
  <sheetFormatPr defaultRowHeight="15"/>
  <sheetData/>
  <phoneticPr fontId="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5"/>
  <sheetViews>
    <sheetView tabSelected="1" workbookViewId="0">
      <selection activeCell="K9" sqref="K9"/>
    </sheetView>
  </sheetViews>
  <sheetFormatPr defaultRowHeight="15" outlineLevelCol="1"/>
  <cols>
    <col min="1" max="1" width="18.7109375" customWidth="1"/>
    <col min="2" max="2" width="58.28515625" customWidth="1"/>
    <col min="3" max="3" width="11.5703125" customWidth="1"/>
    <col min="4" max="4" width="10.5703125" customWidth="1" outlineLevel="1"/>
    <col min="5" max="5" width="8.7109375" customWidth="1" outlineLevel="1"/>
    <col min="6" max="6" width="9.5703125" customWidth="1" outlineLevel="1"/>
    <col min="7" max="7" width="13.7109375" customWidth="1"/>
  </cols>
  <sheetData>
    <row r="1" spans="1:7">
      <c r="C1" s="26" t="s">
        <v>22</v>
      </c>
      <c r="D1" s="26"/>
      <c r="E1" s="26"/>
      <c r="F1" s="26"/>
      <c r="G1" s="26"/>
    </row>
    <row r="2" spans="1:7" ht="39" customHeight="1">
      <c r="A2" s="27" t="s">
        <v>85</v>
      </c>
      <c r="B2" s="27"/>
      <c r="C2" s="27"/>
      <c r="D2" s="27"/>
      <c r="E2" s="27"/>
      <c r="F2" s="27"/>
      <c r="G2" s="27"/>
    </row>
    <row r="3" spans="1:7" ht="21.75" customHeight="1">
      <c r="A3" s="1"/>
      <c r="B3" s="1"/>
      <c r="C3" s="1"/>
      <c r="D3" s="1"/>
      <c r="E3" s="1"/>
      <c r="F3" s="1"/>
      <c r="G3" s="1"/>
    </row>
    <row r="4" spans="1:7" ht="20.25" customHeight="1">
      <c r="A4" s="28" t="s">
        <v>87</v>
      </c>
      <c r="B4" s="28"/>
      <c r="C4" s="28"/>
      <c r="D4" s="28"/>
      <c r="E4" s="28"/>
      <c r="F4" s="28"/>
      <c r="G4" s="28"/>
    </row>
    <row r="5" spans="1:7" ht="123.75" customHeight="1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16" t="s">
        <v>5</v>
      </c>
      <c r="G5" s="2" t="s">
        <v>6</v>
      </c>
    </row>
    <row r="6" spans="1:7" ht="15.75" customHeight="1">
      <c r="A6" s="2">
        <v>2</v>
      </c>
      <c r="B6" s="2">
        <v>3</v>
      </c>
      <c r="C6" s="2">
        <v>4</v>
      </c>
      <c r="D6" s="16"/>
      <c r="E6" s="16"/>
      <c r="F6" s="16"/>
      <c r="G6" s="2">
        <v>5</v>
      </c>
    </row>
    <row r="7" spans="1:7" ht="32.25" customHeight="1">
      <c r="A7" s="29" t="s">
        <v>7</v>
      </c>
      <c r="B7" s="29"/>
      <c r="C7" s="29"/>
      <c r="D7" s="29"/>
      <c r="E7" s="29"/>
      <c r="F7" s="29"/>
      <c r="G7" s="29"/>
    </row>
    <row r="8" spans="1:7" ht="45" customHeight="1">
      <c r="A8" s="3" t="s">
        <v>23</v>
      </c>
      <c r="B8" s="4" t="s">
        <v>14</v>
      </c>
      <c r="C8" s="5" t="s">
        <v>8</v>
      </c>
      <c r="D8" s="6">
        <v>229</v>
      </c>
      <c r="E8" s="6">
        <v>244</v>
      </c>
      <c r="F8" s="7">
        <f>E8/D8*100</f>
        <v>106.55021834061135</v>
      </c>
      <c r="G8" s="8">
        <f>F8-100</f>
        <v>6.5502183406113517</v>
      </c>
    </row>
    <row r="9" spans="1:7" ht="45" customHeight="1">
      <c r="A9" s="3" t="s">
        <v>84</v>
      </c>
      <c r="B9" s="4" t="s">
        <v>14</v>
      </c>
      <c r="C9" s="5" t="s">
        <v>8</v>
      </c>
      <c r="D9" s="6">
        <v>230</v>
      </c>
      <c r="E9" s="6">
        <v>253</v>
      </c>
      <c r="F9" s="7">
        <f>E9/D9*100</f>
        <v>110.00000000000001</v>
      </c>
      <c r="G9" s="8">
        <f>F9-100</f>
        <v>10.000000000000014</v>
      </c>
    </row>
    <row r="10" spans="1:7" ht="45" customHeight="1">
      <c r="A10" s="3" t="s">
        <v>24</v>
      </c>
      <c r="B10" s="4" t="s">
        <v>14</v>
      </c>
      <c r="C10" s="5" t="s">
        <v>8</v>
      </c>
      <c r="D10" s="6">
        <v>84</v>
      </c>
      <c r="E10" s="6">
        <v>80</v>
      </c>
      <c r="F10" s="7">
        <f>E10/D10*100</f>
        <v>95.238095238095227</v>
      </c>
      <c r="G10" s="8">
        <f>F10-100</f>
        <v>-4.7619047619047734</v>
      </c>
    </row>
    <row r="11" spans="1:7" ht="45" customHeight="1">
      <c r="A11" s="3" t="s">
        <v>25</v>
      </c>
      <c r="B11" s="4" t="s">
        <v>14</v>
      </c>
      <c r="C11" s="5" t="s">
        <v>8</v>
      </c>
      <c r="D11" s="9">
        <v>285</v>
      </c>
      <c r="E11" s="9">
        <v>323</v>
      </c>
      <c r="F11" s="7">
        <f t="shared" ref="F11:F51" si="0">E11/D11*100</f>
        <v>113.33333333333333</v>
      </c>
      <c r="G11" s="8">
        <f t="shared" ref="G11:G51" si="1">F11-100</f>
        <v>13.333333333333329</v>
      </c>
    </row>
    <row r="12" spans="1:7" ht="45" customHeight="1">
      <c r="A12" s="3" t="s">
        <v>26</v>
      </c>
      <c r="B12" s="4" t="s">
        <v>14</v>
      </c>
      <c r="C12" s="5" t="s">
        <v>8</v>
      </c>
      <c r="D12" s="9">
        <v>285</v>
      </c>
      <c r="E12" s="9">
        <v>281</v>
      </c>
      <c r="F12" s="7">
        <f t="shared" si="0"/>
        <v>98.596491228070164</v>
      </c>
      <c r="G12" s="8">
        <f t="shared" si="1"/>
        <v>-1.403508771929836</v>
      </c>
    </row>
    <row r="13" spans="1:7" ht="45" customHeight="1">
      <c r="A13" s="3" t="s">
        <v>27</v>
      </c>
      <c r="B13" s="4" t="s">
        <v>14</v>
      </c>
      <c r="C13" s="5" t="s">
        <v>8</v>
      </c>
      <c r="D13" s="9">
        <v>175</v>
      </c>
      <c r="E13" s="9">
        <v>171</v>
      </c>
      <c r="F13" s="7">
        <f t="shared" si="0"/>
        <v>97.714285714285708</v>
      </c>
      <c r="G13" s="8">
        <f t="shared" si="1"/>
        <v>-2.2857142857142918</v>
      </c>
    </row>
    <row r="14" spans="1:7" ht="45" customHeight="1">
      <c r="A14" s="3" t="s">
        <v>88</v>
      </c>
      <c r="B14" s="4" t="s">
        <v>14</v>
      </c>
      <c r="C14" s="5" t="s">
        <v>8</v>
      </c>
      <c r="D14" s="9">
        <v>220</v>
      </c>
      <c r="E14" s="9">
        <v>156</v>
      </c>
      <c r="F14" s="7">
        <f>E14/D14*100</f>
        <v>70.909090909090907</v>
      </c>
      <c r="G14" s="8">
        <f t="shared" si="1"/>
        <v>-29.090909090909093</v>
      </c>
    </row>
    <row r="15" spans="1:7" ht="45" customHeight="1">
      <c r="A15" s="3" t="s">
        <v>28</v>
      </c>
      <c r="B15" s="4" t="s">
        <v>14</v>
      </c>
      <c r="C15" s="5" t="s">
        <v>8</v>
      </c>
      <c r="D15" s="9">
        <v>288</v>
      </c>
      <c r="E15" s="9">
        <v>300</v>
      </c>
      <c r="F15" s="7">
        <f t="shared" si="0"/>
        <v>104.16666666666667</v>
      </c>
      <c r="G15" s="8">
        <f t="shared" si="1"/>
        <v>4.1666666666666714</v>
      </c>
    </row>
    <row r="16" spans="1:7" ht="45" customHeight="1">
      <c r="A16" s="3" t="s">
        <v>82</v>
      </c>
      <c r="B16" s="4" t="s">
        <v>14</v>
      </c>
      <c r="C16" s="5" t="s">
        <v>8</v>
      </c>
      <c r="D16" s="9">
        <v>70</v>
      </c>
      <c r="E16" s="9">
        <v>70</v>
      </c>
      <c r="F16" s="7">
        <f>E16/D16*100</f>
        <v>100</v>
      </c>
      <c r="G16" s="8">
        <f t="shared" si="1"/>
        <v>0</v>
      </c>
    </row>
    <row r="17" spans="1:9" ht="45" customHeight="1">
      <c r="A17" s="3" t="s">
        <v>29</v>
      </c>
      <c r="B17" s="4" t="s">
        <v>14</v>
      </c>
      <c r="C17" s="5" t="s">
        <v>8</v>
      </c>
      <c r="D17" s="9">
        <v>270</v>
      </c>
      <c r="E17" s="9">
        <v>267</v>
      </c>
      <c r="F17" s="7">
        <f t="shared" si="0"/>
        <v>98.888888888888886</v>
      </c>
      <c r="G17" s="8">
        <f t="shared" si="1"/>
        <v>-1.1111111111111143</v>
      </c>
    </row>
    <row r="18" spans="1:9" ht="45" customHeight="1">
      <c r="A18" s="10" t="s">
        <v>30</v>
      </c>
      <c r="B18" s="4" t="s">
        <v>14</v>
      </c>
      <c r="C18" s="5" t="s">
        <v>8</v>
      </c>
      <c r="D18" s="9">
        <v>286</v>
      </c>
      <c r="E18" s="9">
        <v>286</v>
      </c>
      <c r="F18" s="7">
        <f t="shared" si="0"/>
        <v>100</v>
      </c>
      <c r="G18" s="8">
        <f t="shared" si="1"/>
        <v>0</v>
      </c>
    </row>
    <row r="19" spans="1:9" ht="45" customHeight="1">
      <c r="A19" s="3" t="s">
        <v>31</v>
      </c>
      <c r="B19" s="4" t="s">
        <v>14</v>
      </c>
      <c r="C19" s="5" t="s">
        <v>8</v>
      </c>
      <c r="D19" s="9">
        <v>268</v>
      </c>
      <c r="E19" s="9">
        <v>267</v>
      </c>
      <c r="F19" s="7">
        <f t="shared" si="0"/>
        <v>99.626865671641795</v>
      </c>
      <c r="G19" s="8">
        <f t="shared" si="1"/>
        <v>-0.37313432835820493</v>
      </c>
    </row>
    <row r="20" spans="1:9" ht="45" customHeight="1">
      <c r="A20" s="3" t="s">
        <v>83</v>
      </c>
      <c r="B20" s="4" t="s">
        <v>14</v>
      </c>
      <c r="C20" s="5" t="s">
        <v>8</v>
      </c>
      <c r="D20" s="9">
        <v>255</v>
      </c>
      <c r="E20" s="9">
        <v>280</v>
      </c>
      <c r="F20" s="7">
        <f>E20/D20*100</f>
        <v>109.80392156862746</v>
      </c>
      <c r="G20" s="8">
        <f t="shared" si="1"/>
        <v>9.8039215686274588</v>
      </c>
    </row>
    <row r="21" spans="1:9" ht="45" customHeight="1">
      <c r="A21" s="25" t="s">
        <v>32</v>
      </c>
      <c r="B21" s="4" t="s">
        <v>14</v>
      </c>
      <c r="C21" s="5" t="s">
        <v>8</v>
      </c>
      <c r="D21" s="9">
        <v>274</v>
      </c>
      <c r="E21" s="9">
        <v>274</v>
      </c>
      <c r="F21" s="22">
        <f t="shared" si="0"/>
        <v>100</v>
      </c>
      <c r="G21" s="8">
        <f t="shared" si="1"/>
        <v>0</v>
      </c>
      <c r="H21" s="21"/>
      <c r="I21" s="21"/>
    </row>
    <row r="22" spans="1:9" ht="45" customHeight="1">
      <c r="A22" s="25"/>
      <c r="B22" s="4" t="s">
        <v>21</v>
      </c>
      <c r="C22" s="5" t="s">
        <v>8</v>
      </c>
      <c r="D22" s="9">
        <v>6</v>
      </c>
      <c r="E22" s="9">
        <v>6</v>
      </c>
      <c r="F22" s="22">
        <f t="shared" si="0"/>
        <v>100</v>
      </c>
      <c r="G22" s="8">
        <f t="shared" si="1"/>
        <v>0</v>
      </c>
      <c r="H22" s="21"/>
      <c r="I22" s="21"/>
    </row>
    <row r="23" spans="1:9" ht="45" customHeight="1">
      <c r="A23" s="3" t="s">
        <v>33</v>
      </c>
      <c r="B23" s="4" t="s">
        <v>14</v>
      </c>
      <c r="C23" s="5" t="s">
        <v>8</v>
      </c>
      <c r="D23" s="9">
        <v>284</v>
      </c>
      <c r="E23" s="9">
        <v>290</v>
      </c>
      <c r="F23" s="7">
        <f t="shared" si="0"/>
        <v>102.11267605633803</v>
      </c>
      <c r="G23" s="8">
        <f t="shared" si="1"/>
        <v>2.1126760563380316</v>
      </c>
    </row>
    <row r="24" spans="1:9" ht="45" customHeight="1">
      <c r="A24" s="3" t="s">
        <v>34</v>
      </c>
      <c r="B24" s="4" t="s">
        <v>14</v>
      </c>
      <c r="C24" s="5" t="s">
        <v>8</v>
      </c>
      <c r="D24" s="9">
        <v>299</v>
      </c>
      <c r="E24" s="9">
        <v>307</v>
      </c>
      <c r="F24" s="7">
        <f t="shared" si="0"/>
        <v>102.67558528428094</v>
      </c>
      <c r="G24" s="8">
        <f t="shared" si="1"/>
        <v>2.6755852842809418</v>
      </c>
    </row>
    <row r="25" spans="1:9" ht="45" customHeight="1">
      <c r="A25" s="3" t="s">
        <v>35</v>
      </c>
      <c r="B25" s="4" t="s">
        <v>14</v>
      </c>
      <c r="C25" s="5" t="s">
        <v>8</v>
      </c>
      <c r="D25" s="9">
        <v>265</v>
      </c>
      <c r="E25" s="9">
        <v>271</v>
      </c>
      <c r="F25" s="7">
        <f t="shared" si="0"/>
        <v>102.26415094339623</v>
      </c>
      <c r="G25" s="8">
        <f t="shared" si="1"/>
        <v>2.2641509433962312</v>
      </c>
    </row>
    <row r="26" spans="1:9" ht="45" customHeight="1">
      <c r="A26" s="3" t="s">
        <v>36</v>
      </c>
      <c r="B26" s="4" t="s">
        <v>14</v>
      </c>
      <c r="C26" s="5" t="s">
        <v>8</v>
      </c>
      <c r="D26" s="9">
        <v>246</v>
      </c>
      <c r="E26" s="9">
        <v>236</v>
      </c>
      <c r="F26" s="7">
        <f t="shared" si="0"/>
        <v>95.934959349593498</v>
      </c>
      <c r="G26" s="8">
        <f t="shared" si="1"/>
        <v>-4.0650406504065018</v>
      </c>
    </row>
    <row r="27" spans="1:9" ht="45" customHeight="1">
      <c r="A27" s="3" t="s">
        <v>37</v>
      </c>
      <c r="B27" s="4" t="s">
        <v>14</v>
      </c>
      <c r="C27" s="5" t="s">
        <v>8</v>
      </c>
      <c r="D27" s="9">
        <v>244</v>
      </c>
      <c r="E27" s="9">
        <v>249</v>
      </c>
      <c r="F27" s="7">
        <f t="shared" si="0"/>
        <v>102.04918032786885</v>
      </c>
      <c r="G27" s="8">
        <f t="shared" si="1"/>
        <v>2.0491803278688536</v>
      </c>
    </row>
    <row r="28" spans="1:9" ht="45" customHeight="1">
      <c r="A28" s="3" t="s">
        <v>38</v>
      </c>
      <c r="B28" s="4" t="s">
        <v>14</v>
      </c>
      <c r="C28" s="5" t="s">
        <v>8</v>
      </c>
      <c r="D28" s="9">
        <v>120</v>
      </c>
      <c r="E28" s="9">
        <v>125</v>
      </c>
      <c r="F28" s="7">
        <f t="shared" si="0"/>
        <v>104.16666666666667</v>
      </c>
      <c r="G28" s="8">
        <f t="shared" si="1"/>
        <v>4.1666666666666714</v>
      </c>
    </row>
    <row r="29" spans="1:9" ht="45" customHeight="1">
      <c r="A29" s="3" t="s">
        <v>39</v>
      </c>
      <c r="B29" s="4" t="s">
        <v>14</v>
      </c>
      <c r="C29" s="5" t="s">
        <v>8</v>
      </c>
      <c r="D29" s="9">
        <v>130</v>
      </c>
      <c r="E29" s="9">
        <v>130</v>
      </c>
      <c r="F29" s="7">
        <f t="shared" si="0"/>
        <v>100</v>
      </c>
      <c r="G29" s="8">
        <f t="shared" si="1"/>
        <v>0</v>
      </c>
    </row>
    <row r="30" spans="1:9" ht="45" customHeight="1">
      <c r="A30" s="3" t="s">
        <v>40</v>
      </c>
      <c r="B30" s="4" t="s">
        <v>14</v>
      </c>
      <c r="C30" s="5" t="s">
        <v>8</v>
      </c>
      <c r="D30" s="9">
        <v>137</v>
      </c>
      <c r="E30" s="9">
        <v>139</v>
      </c>
      <c r="F30" s="7">
        <f t="shared" si="0"/>
        <v>101.45985401459853</v>
      </c>
      <c r="G30" s="8">
        <f t="shared" si="1"/>
        <v>1.4598540145985339</v>
      </c>
    </row>
    <row r="31" spans="1:9" ht="45" customHeight="1">
      <c r="A31" s="3" t="s">
        <v>41</v>
      </c>
      <c r="B31" s="4" t="s">
        <v>14</v>
      </c>
      <c r="C31" s="5" t="s">
        <v>8</v>
      </c>
      <c r="D31" s="9">
        <v>112</v>
      </c>
      <c r="E31" s="9">
        <v>115</v>
      </c>
      <c r="F31" s="7">
        <f>E31/D31*100</f>
        <v>102.67857142857142</v>
      </c>
      <c r="G31" s="8">
        <f t="shared" si="1"/>
        <v>2.6785714285714164</v>
      </c>
    </row>
    <row r="32" spans="1:9" ht="45" customHeight="1">
      <c r="A32" s="10" t="s">
        <v>42</v>
      </c>
      <c r="B32" s="4" t="s">
        <v>14</v>
      </c>
      <c r="C32" s="5" t="s">
        <v>8</v>
      </c>
      <c r="D32" s="9">
        <v>237</v>
      </c>
      <c r="E32" s="9">
        <v>234</v>
      </c>
      <c r="F32" s="7">
        <f t="shared" si="0"/>
        <v>98.734177215189874</v>
      </c>
      <c r="G32" s="8">
        <f t="shared" si="1"/>
        <v>-1.2658227848101262</v>
      </c>
    </row>
    <row r="33" spans="1:8" ht="45" customHeight="1">
      <c r="A33" s="25" t="s">
        <v>43</v>
      </c>
      <c r="B33" s="4" t="s">
        <v>14</v>
      </c>
      <c r="C33" s="5" t="s">
        <v>8</v>
      </c>
      <c r="D33" s="9">
        <v>247</v>
      </c>
      <c r="E33" s="9">
        <v>254</v>
      </c>
      <c r="F33" s="22">
        <f t="shared" si="0"/>
        <v>102.83400809716599</v>
      </c>
      <c r="G33" s="8">
        <f t="shared" si="1"/>
        <v>2.8340080971659916</v>
      </c>
      <c r="H33" s="21"/>
    </row>
    <row r="34" spans="1:8" ht="45" customHeight="1">
      <c r="A34" s="25"/>
      <c r="B34" s="4" t="s">
        <v>21</v>
      </c>
      <c r="C34" s="5" t="s">
        <v>8</v>
      </c>
      <c r="D34" s="9">
        <v>1</v>
      </c>
      <c r="E34" s="9">
        <v>2</v>
      </c>
      <c r="F34" s="22"/>
      <c r="G34" s="8">
        <v>0</v>
      </c>
      <c r="H34" s="21"/>
    </row>
    <row r="35" spans="1:8" ht="45" customHeight="1">
      <c r="A35" s="25"/>
      <c r="B35" s="4" t="s">
        <v>20</v>
      </c>
      <c r="C35" s="5" t="s">
        <v>8</v>
      </c>
      <c r="D35" s="9">
        <v>7</v>
      </c>
      <c r="E35" s="9">
        <v>6</v>
      </c>
      <c r="F35" s="22">
        <f>E35/D35*100</f>
        <v>85.714285714285708</v>
      </c>
      <c r="G35" s="8">
        <f t="shared" si="1"/>
        <v>-14.285714285714292</v>
      </c>
      <c r="H35" s="21"/>
    </row>
    <row r="36" spans="1:8" ht="45" customHeight="1">
      <c r="A36" s="37" t="s">
        <v>44</v>
      </c>
      <c r="B36" s="4" t="s">
        <v>14</v>
      </c>
      <c r="C36" s="5" t="s">
        <v>8</v>
      </c>
      <c r="D36" s="9">
        <v>42</v>
      </c>
      <c r="E36" s="9">
        <v>53</v>
      </c>
      <c r="F36" s="22">
        <f t="shared" si="0"/>
        <v>126.19047619047619</v>
      </c>
      <c r="G36" s="8">
        <f t="shared" si="1"/>
        <v>26.19047619047619</v>
      </c>
      <c r="H36" s="21"/>
    </row>
    <row r="37" spans="1:8" ht="45" customHeight="1">
      <c r="A37" s="37"/>
      <c r="B37" s="4" t="s">
        <v>21</v>
      </c>
      <c r="C37" s="5"/>
      <c r="D37" s="9">
        <v>6</v>
      </c>
      <c r="E37" s="9">
        <v>6</v>
      </c>
      <c r="F37" s="22">
        <f t="shared" si="0"/>
        <v>100</v>
      </c>
      <c r="G37" s="8">
        <f t="shared" si="1"/>
        <v>0</v>
      </c>
      <c r="H37" s="21"/>
    </row>
    <row r="38" spans="1:8" ht="45" customHeight="1">
      <c r="A38" s="37"/>
      <c r="B38" s="4" t="s">
        <v>20</v>
      </c>
      <c r="C38" s="5" t="s">
        <v>8</v>
      </c>
      <c r="D38" s="9">
        <v>12</v>
      </c>
      <c r="E38" s="9">
        <v>2</v>
      </c>
      <c r="F38" s="22">
        <f t="shared" si="0"/>
        <v>16.666666666666664</v>
      </c>
      <c r="G38" s="8">
        <f t="shared" si="1"/>
        <v>-83.333333333333343</v>
      </c>
      <c r="H38" s="21"/>
    </row>
    <row r="39" spans="1:8" ht="45" hidden="1" customHeight="1">
      <c r="A39" s="37"/>
      <c r="B39" s="4" t="s">
        <v>20</v>
      </c>
      <c r="C39" s="5" t="s">
        <v>8</v>
      </c>
      <c r="D39" s="9">
        <v>24</v>
      </c>
      <c r="E39" s="9">
        <v>24</v>
      </c>
      <c r="F39" s="7">
        <f t="shared" si="0"/>
        <v>100</v>
      </c>
      <c r="G39" s="8">
        <f t="shared" si="1"/>
        <v>0</v>
      </c>
    </row>
    <row r="40" spans="1:8" ht="45" customHeight="1">
      <c r="A40" s="3" t="s">
        <v>45</v>
      </c>
      <c r="B40" s="4" t="s">
        <v>14</v>
      </c>
      <c r="C40" s="5" t="s">
        <v>8</v>
      </c>
      <c r="D40" s="9">
        <v>300</v>
      </c>
      <c r="E40" s="9">
        <v>268</v>
      </c>
      <c r="F40" s="7">
        <f t="shared" si="0"/>
        <v>89.333333333333329</v>
      </c>
      <c r="G40" s="8">
        <f t="shared" si="1"/>
        <v>-10.666666666666671</v>
      </c>
    </row>
    <row r="41" spans="1:8" ht="45" customHeight="1">
      <c r="A41" s="3" t="s">
        <v>46</v>
      </c>
      <c r="B41" s="4" t="s">
        <v>14</v>
      </c>
      <c r="C41" s="5" t="s">
        <v>8</v>
      </c>
      <c r="D41" s="9">
        <v>234</v>
      </c>
      <c r="E41" s="9">
        <v>243</v>
      </c>
      <c r="F41" s="7">
        <f t="shared" si="0"/>
        <v>103.84615384615385</v>
      </c>
      <c r="G41" s="8">
        <f t="shared" si="1"/>
        <v>3.8461538461538538</v>
      </c>
    </row>
    <row r="42" spans="1:8" ht="45" customHeight="1">
      <c r="A42" s="10" t="s">
        <v>47</v>
      </c>
      <c r="B42" s="4" t="s">
        <v>14</v>
      </c>
      <c r="C42" s="5" t="s">
        <v>8</v>
      </c>
      <c r="D42" s="9">
        <v>274</v>
      </c>
      <c r="E42" s="9">
        <v>297</v>
      </c>
      <c r="F42" s="7">
        <f t="shared" si="0"/>
        <v>108.3941605839416</v>
      </c>
      <c r="G42" s="8">
        <f t="shared" si="1"/>
        <v>8.3941605839415985</v>
      </c>
    </row>
    <row r="43" spans="1:8" ht="45" customHeight="1">
      <c r="A43" s="3" t="s">
        <v>48</v>
      </c>
      <c r="B43" s="4" t="s">
        <v>14</v>
      </c>
      <c r="C43" s="5" t="s">
        <v>8</v>
      </c>
      <c r="D43" s="6">
        <v>265</v>
      </c>
      <c r="E43" s="6">
        <v>283</v>
      </c>
      <c r="F43" s="7">
        <f t="shared" si="0"/>
        <v>106.79245283018868</v>
      </c>
      <c r="G43" s="8">
        <f t="shared" si="1"/>
        <v>6.7924528301886795</v>
      </c>
    </row>
    <row r="44" spans="1:8" ht="45" customHeight="1">
      <c r="A44" s="3" t="s">
        <v>49</v>
      </c>
      <c r="B44" s="4" t="s">
        <v>14</v>
      </c>
      <c r="C44" s="5" t="s">
        <v>8</v>
      </c>
      <c r="D44" s="6">
        <v>100</v>
      </c>
      <c r="E44" s="6">
        <v>100</v>
      </c>
      <c r="F44" s="7">
        <f t="shared" si="0"/>
        <v>100</v>
      </c>
      <c r="G44" s="8">
        <f t="shared" si="1"/>
        <v>0</v>
      </c>
    </row>
    <row r="45" spans="1:8" ht="45" customHeight="1">
      <c r="A45" s="10" t="s">
        <v>50</v>
      </c>
      <c r="B45" s="4" t="s">
        <v>14</v>
      </c>
      <c r="C45" s="5" t="s">
        <v>8</v>
      </c>
      <c r="D45" s="6">
        <v>130</v>
      </c>
      <c r="E45" s="6">
        <v>130</v>
      </c>
      <c r="F45" s="7">
        <f t="shared" si="0"/>
        <v>100</v>
      </c>
      <c r="G45" s="8">
        <f t="shared" si="1"/>
        <v>0</v>
      </c>
    </row>
    <row r="46" spans="1:8" ht="45" customHeight="1">
      <c r="A46" s="3" t="s">
        <v>51</v>
      </c>
      <c r="B46" s="4" t="s">
        <v>14</v>
      </c>
      <c r="C46" s="5" t="s">
        <v>8</v>
      </c>
      <c r="D46" s="6">
        <v>291</v>
      </c>
      <c r="E46" s="6">
        <v>298</v>
      </c>
      <c r="F46" s="7">
        <f t="shared" si="0"/>
        <v>102.40549828178693</v>
      </c>
      <c r="G46" s="8">
        <f t="shared" si="1"/>
        <v>2.405498281786933</v>
      </c>
    </row>
    <row r="47" spans="1:8" ht="45" customHeight="1">
      <c r="A47" s="25" t="s">
        <v>52</v>
      </c>
      <c r="B47" s="4" t="s">
        <v>14</v>
      </c>
      <c r="C47" s="5" t="s">
        <v>8</v>
      </c>
      <c r="D47" s="6">
        <v>248</v>
      </c>
      <c r="E47" s="6">
        <v>273</v>
      </c>
      <c r="F47" s="22">
        <f t="shared" si="0"/>
        <v>110.08064516129032</v>
      </c>
      <c r="G47" s="8">
        <f t="shared" si="1"/>
        <v>10.08064516129032</v>
      </c>
    </row>
    <row r="48" spans="1:8" ht="45" customHeight="1">
      <c r="A48" s="25"/>
      <c r="B48" s="4" t="s">
        <v>20</v>
      </c>
      <c r="C48" s="5" t="s">
        <v>8</v>
      </c>
      <c r="D48" s="9">
        <v>17</v>
      </c>
      <c r="E48" s="9">
        <v>17</v>
      </c>
      <c r="F48" s="22">
        <f>E48/D48*100</f>
        <v>100</v>
      </c>
      <c r="G48" s="8">
        <f t="shared" si="1"/>
        <v>0</v>
      </c>
    </row>
    <row r="49" spans="1:7" ht="45" customHeight="1">
      <c r="A49" s="3" t="s">
        <v>53</v>
      </c>
      <c r="B49" s="4" t="s">
        <v>14</v>
      </c>
      <c r="C49" s="5" t="s">
        <v>8</v>
      </c>
      <c r="D49" s="6">
        <v>133</v>
      </c>
      <c r="E49" s="6">
        <v>130</v>
      </c>
      <c r="F49" s="7">
        <f t="shared" si="0"/>
        <v>97.744360902255636</v>
      </c>
      <c r="G49" s="8">
        <f t="shared" si="1"/>
        <v>-2.2556390977443641</v>
      </c>
    </row>
    <row r="50" spans="1:7" ht="45" customHeight="1">
      <c r="A50" s="3" t="s">
        <v>89</v>
      </c>
      <c r="B50" s="4" t="s">
        <v>14</v>
      </c>
      <c r="C50" s="5" t="s">
        <v>8</v>
      </c>
      <c r="D50" s="6">
        <v>125</v>
      </c>
      <c r="E50" s="6">
        <v>125</v>
      </c>
      <c r="F50" s="7">
        <f>E50/D50*100</f>
        <v>100</v>
      </c>
      <c r="G50" s="8">
        <f t="shared" si="1"/>
        <v>0</v>
      </c>
    </row>
    <row r="51" spans="1:7" ht="45" customHeight="1">
      <c r="A51" s="3" t="s">
        <v>54</v>
      </c>
      <c r="B51" s="4" t="s">
        <v>14</v>
      </c>
      <c r="C51" s="5" t="s">
        <v>8</v>
      </c>
      <c r="D51" s="6">
        <v>304</v>
      </c>
      <c r="E51" s="6">
        <v>304</v>
      </c>
      <c r="F51" s="7">
        <f t="shared" si="0"/>
        <v>100</v>
      </c>
      <c r="G51" s="8">
        <f t="shared" si="1"/>
        <v>0</v>
      </c>
    </row>
    <row r="52" spans="1:7" ht="15.75">
      <c r="A52" s="3"/>
      <c r="B52" s="4"/>
      <c r="C52" s="5"/>
      <c r="D52" s="6"/>
      <c r="E52" s="6"/>
      <c r="F52" s="7"/>
      <c r="G52" s="8"/>
    </row>
    <row r="53" spans="1:7" ht="24.75" customHeight="1">
      <c r="A53" s="29" t="s">
        <v>9</v>
      </c>
      <c r="B53" s="29"/>
      <c r="C53" s="29"/>
      <c r="D53" s="29"/>
      <c r="E53" s="29"/>
      <c r="F53" s="29"/>
      <c r="G53" s="29"/>
    </row>
    <row r="54" spans="1:7" ht="43.5" customHeight="1">
      <c r="A54" s="24" t="s">
        <v>58</v>
      </c>
      <c r="B54" s="18" t="s">
        <v>10</v>
      </c>
      <c r="C54" s="2" t="s">
        <v>11</v>
      </c>
      <c r="D54" s="6">
        <v>160</v>
      </c>
      <c r="E54" s="6">
        <v>154</v>
      </c>
      <c r="F54" s="7">
        <f>E54/D54*100</f>
        <v>96.25</v>
      </c>
      <c r="G54" s="8">
        <f t="shared" ref="G54:G115" si="2">F54-100</f>
        <v>-3.75</v>
      </c>
    </row>
    <row r="55" spans="1:7" ht="39.950000000000003" customHeight="1">
      <c r="A55" s="24"/>
      <c r="B55" s="18" t="s">
        <v>12</v>
      </c>
      <c r="C55" s="2" t="s">
        <v>11</v>
      </c>
      <c r="D55" s="6">
        <v>215</v>
      </c>
      <c r="E55" s="6">
        <v>224</v>
      </c>
      <c r="F55" s="7">
        <f t="shared" ref="F55:F75" si="3">E55/D55*100</f>
        <v>104.18604651162791</v>
      </c>
      <c r="G55" s="8">
        <f t="shared" si="2"/>
        <v>4.1860465116279073</v>
      </c>
    </row>
    <row r="56" spans="1:7" ht="39.950000000000003" customHeight="1">
      <c r="A56" s="24"/>
      <c r="B56" s="18" t="s">
        <v>13</v>
      </c>
      <c r="C56" s="2" t="s">
        <v>11</v>
      </c>
      <c r="D56" s="6">
        <v>83</v>
      </c>
      <c r="E56" s="6">
        <v>77</v>
      </c>
      <c r="F56" s="7">
        <f t="shared" si="3"/>
        <v>92.771084337349393</v>
      </c>
      <c r="G56" s="8">
        <f t="shared" si="2"/>
        <v>-7.228915662650607</v>
      </c>
    </row>
    <row r="57" spans="1:7" ht="39.950000000000003" customHeight="1">
      <c r="A57" s="24" t="s">
        <v>59</v>
      </c>
      <c r="B57" s="18" t="s">
        <v>10</v>
      </c>
      <c r="C57" s="2" t="s">
        <v>11</v>
      </c>
      <c r="D57" s="6">
        <v>102</v>
      </c>
      <c r="E57" s="6">
        <v>128</v>
      </c>
      <c r="F57" s="7">
        <f t="shared" si="3"/>
        <v>125.49019607843137</v>
      </c>
      <c r="G57" s="8">
        <f t="shared" si="2"/>
        <v>25.490196078431367</v>
      </c>
    </row>
    <row r="58" spans="1:7" ht="39.950000000000003" customHeight="1">
      <c r="A58" s="24"/>
      <c r="B58" s="18" t="s">
        <v>12</v>
      </c>
      <c r="C58" s="2" t="s">
        <v>11</v>
      </c>
      <c r="D58" s="6">
        <v>202</v>
      </c>
      <c r="E58" s="6">
        <v>179</v>
      </c>
      <c r="F58" s="7">
        <f t="shared" si="3"/>
        <v>88.613861386138609</v>
      </c>
      <c r="G58" s="8">
        <f t="shared" si="2"/>
        <v>-11.386138613861391</v>
      </c>
    </row>
    <row r="59" spans="1:7" ht="39.950000000000003" customHeight="1">
      <c r="A59" s="24"/>
      <c r="B59" s="18" t="s">
        <v>13</v>
      </c>
      <c r="C59" s="2" t="s">
        <v>11</v>
      </c>
      <c r="D59" s="6">
        <v>77</v>
      </c>
      <c r="E59" s="6">
        <v>68</v>
      </c>
      <c r="F59" s="7">
        <f t="shared" si="3"/>
        <v>88.311688311688314</v>
      </c>
      <c r="G59" s="8">
        <f t="shared" si="2"/>
        <v>-11.688311688311686</v>
      </c>
    </row>
    <row r="60" spans="1:7" ht="39.950000000000003" customHeight="1">
      <c r="A60" s="24" t="s">
        <v>60</v>
      </c>
      <c r="B60" s="18" t="s">
        <v>10</v>
      </c>
      <c r="C60" s="2" t="s">
        <v>11</v>
      </c>
      <c r="D60" s="6">
        <v>151</v>
      </c>
      <c r="E60" s="6">
        <v>169</v>
      </c>
      <c r="F60" s="7">
        <f t="shared" si="3"/>
        <v>111.92052980132449</v>
      </c>
      <c r="G60" s="8">
        <f t="shared" si="2"/>
        <v>11.920529801324491</v>
      </c>
    </row>
    <row r="61" spans="1:7" ht="39.950000000000003" customHeight="1">
      <c r="A61" s="24"/>
      <c r="B61" s="18" t="s">
        <v>12</v>
      </c>
      <c r="C61" s="2" t="s">
        <v>11</v>
      </c>
      <c r="D61" s="6">
        <v>162</v>
      </c>
      <c r="E61" s="6">
        <v>171</v>
      </c>
      <c r="F61" s="7">
        <f t="shared" si="3"/>
        <v>105.55555555555556</v>
      </c>
      <c r="G61" s="8">
        <f t="shared" si="2"/>
        <v>5.5555555555555571</v>
      </c>
    </row>
    <row r="62" spans="1:7" ht="39.950000000000003" customHeight="1">
      <c r="A62" s="24"/>
      <c r="B62" s="18" t="s">
        <v>13</v>
      </c>
      <c r="C62" s="2" t="s">
        <v>11</v>
      </c>
      <c r="D62" s="6">
        <v>41</v>
      </c>
      <c r="E62" s="6">
        <v>29</v>
      </c>
      <c r="F62" s="7">
        <f t="shared" si="3"/>
        <v>70.731707317073173</v>
      </c>
      <c r="G62" s="8">
        <f t="shared" si="2"/>
        <v>-29.268292682926827</v>
      </c>
    </row>
    <row r="63" spans="1:7" ht="39.950000000000003" customHeight="1">
      <c r="A63" s="23" t="s">
        <v>61</v>
      </c>
      <c r="B63" s="18" t="s">
        <v>10</v>
      </c>
      <c r="C63" s="2" t="s">
        <v>11</v>
      </c>
      <c r="D63" s="6">
        <v>358</v>
      </c>
      <c r="E63" s="6">
        <v>359</v>
      </c>
      <c r="F63" s="7">
        <f t="shared" si="3"/>
        <v>100.27932960893855</v>
      </c>
      <c r="G63" s="8">
        <f t="shared" si="2"/>
        <v>0.27932960893855352</v>
      </c>
    </row>
    <row r="64" spans="1:7" ht="39.950000000000003" customHeight="1">
      <c r="A64" s="23"/>
      <c r="B64" s="18" t="s">
        <v>12</v>
      </c>
      <c r="C64" s="2" t="s">
        <v>11</v>
      </c>
      <c r="D64" s="6">
        <v>428</v>
      </c>
      <c r="E64" s="6">
        <v>451</v>
      </c>
      <c r="F64" s="7">
        <f t="shared" si="3"/>
        <v>105.37383177570095</v>
      </c>
      <c r="G64" s="8">
        <f t="shared" si="2"/>
        <v>5.3738317757009497</v>
      </c>
    </row>
    <row r="65" spans="1:7" ht="39.950000000000003" customHeight="1">
      <c r="A65" s="23"/>
      <c r="B65" s="18" t="s">
        <v>13</v>
      </c>
      <c r="C65" s="2" t="s">
        <v>11</v>
      </c>
      <c r="D65" s="6">
        <v>72</v>
      </c>
      <c r="E65" s="6">
        <v>60</v>
      </c>
      <c r="F65" s="7">
        <f t="shared" si="3"/>
        <v>83.333333333333343</v>
      </c>
      <c r="G65" s="8">
        <f t="shared" si="2"/>
        <v>-16.666666666666657</v>
      </c>
    </row>
    <row r="66" spans="1:7" ht="39.950000000000003" customHeight="1">
      <c r="A66" s="24" t="s">
        <v>62</v>
      </c>
      <c r="B66" s="18" t="s">
        <v>10</v>
      </c>
      <c r="C66" s="2" t="s">
        <v>11</v>
      </c>
      <c r="D66" s="6">
        <v>272</v>
      </c>
      <c r="E66" s="6">
        <v>273</v>
      </c>
      <c r="F66" s="7">
        <f t="shared" si="3"/>
        <v>100.36764705882352</v>
      </c>
      <c r="G66" s="8">
        <f t="shared" si="2"/>
        <v>0.36764705882352189</v>
      </c>
    </row>
    <row r="67" spans="1:7" ht="39.950000000000003" customHeight="1">
      <c r="A67" s="24"/>
      <c r="B67" s="18" t="s">
        <v>12</v>
      </c>
      <c r="C67" s="2" t="s">
        <v>11</v>
      </c>
      <c r="D67" s="6">
        <v>176</v>
      </c>
      <c r="E67" s="6">
        <v>183</v>
      </c>
      <c r="F67" s="7">
        <f t="shared" si="3"/>
        <v>103.97727272727273</v>
      </c>
      <c r="G67" s="8">
        <f t="shared" si="2"/>
        <v>3.9772727272727337</v>
      </c>
    </row>
    <row r="68" spans="1:7" ht="39.950000000000003" customHeight="1">
      <c r="A68" s="24"/>
      <c r="B68" s="18" t="s">
        <v>13</v>
      </c>
      <c r="C68" s="2" t="s">
        <v>11</v>
      </c>
      <c r="D68" s="6">
        <v>19</v>
      </c>
      <c r="E68" s="6">
        <v>25</v>
      </c>
      <c r="F68" s="7">
        <f t="shared" si="3"/>
        <v>131.57894736842107</v>
      </c>
      <c r="G68" s="8">
        <f t="shared" si="2"/>
        <v>31.578947368421069</v>
      </c>
    </row>
    <row r="69" spans="1:7" ht="39.950000000000003" customHeight="1">
      <c r="A69" s="24" t="s">
        <v>63</v>
      </c>
      <c r="B69" s="18" t="s">
        <v>10</v>
      </c>
      <c r="C69" s="2" t="s">
        <v>11</v>
      </c>
      <c r="D69" s="6">
        <v>192</v>
      </c>
      <c r="E69" s="6">
        <v>186</v>
      </c>
      <c r="F69" s="7">
        <f t="shared" si="3"/>
        <v>96.875</v>
      </c>
      <c r="G69" s="8">
        <f t="shared" si="2"/>
        <v>-3.125</v>
      </c>
    </row>
    <row r="70" spans="1:7" ht="39.950000000000003" customHeight="1">
      <c r="A70" s="24"/>
      <c r="B70" s="18" t="s">
        <v>12</v>
      </c>
      <c r="C70" s="2" t="s">
        <v>11</v>
      </c>
      <c r="D70" s="6">
        <v>190</v>
      </c>
      <c r="E70" s="6">
        <v>194</v>
      </c>
      <c r="F70" s="7">
        <f t="shared" si="3"/>
        <v>102.10526315789474</v>
      </c>
      <c r="G70" s="8">
        <f t="shared" si="2"/>
        <v>2.1052631578947398</v>
      </c>
    </row>
    <row r="71" spans="1:7" ht="39.950000000000003" customHeight="1">
      <c r="A71" s="24"/>
      <c r="B71" s="18" t="s">
        <v>13</v>
      </c>
      <c r="C71" s="2" t="s">
        <v>11</v>
      </c>
      <c r="D71" s="6">
        <v>48</v>
      </c>
      <c r="E71" s="6">
        <v>40</v>
      </c>
      <c r="F71" s="7">
        <f t="shared" si="3"/>
        <v>83.333333333333343</v>
      </c>
      <c r="G71" s="8">
        <f t="shared" si="2"/>
        <v>-16.666666666666657</v>
      </c>
    </row>
    <row r="72" spans="1:7" ht="39.950000000000003" customHeight="1">
      <c r="A72" s="24" t="s">
        <v>64</v>
      </c>
      <c r="B72" s="18" t="s">
        <v>10</v>
      </c>
      <c r="C72" s="2" t="s">
        <v>11</v>
      </c>
      <c r="D72" s="6">
        <v>449</v>
      </c>
      <c r="E72" s="6">
        <v>441</v>
      </c>
      <c r="F72" s="7">
        <f t="shared" si="3"/>
        <v>98.218262806236083</v>
      </c>
      <c r="G72" s="8">
        <f t="shared" si="2"/>
        <v>-1.7817371937639166</v>
      </c>
    </row>
    <row r="73" spans="1:7" ht="39.950000000000003" customHeight="1">
      <c r="A73" s="24"/>
      <c r="B73" s="18" t="s">
        <v>12</v>
      </c>
      <c r="C73" s="2" t="s">
        <v>11</v>
      </c>
      <c r="D73" s="6">
        <v>464</v>
      </c>
      <c r="E73" s="6">
        <v>463</v>
      </c>
      <c r="F73" s="7">
        <f t="shared" si="3"/>
        <v>99.784482758620683</v>
      </c>
      <c r="G73" s="8">
        <f t="shared" si="2"/>
        <v>-0.21551724137931672</v>
      </c>
    </row>
    <row r="74" spans="1:7" ht="39.950000000000003" customHeight="1">
      <c r="A74" s="24"/>
      <c r="B74" s="18" t="s">
        <v>13</v>
      </c>
      <c r="C74" s="2" t="s">
        <v>11</v>
      </c>
      <c r="D74" s="6">
        <v>96</v>
      </c>
      <c r="E74" s="6">
        <v>92</v>
      </c>
      <c r="F74" s="7">
        <f t="shared" si="3"/>
        <v>95.833333333333343</v>
      </c>
      <c r="G74" s="8">
        <f t="shared" si="2"/>
        <v>-4.1666666666666572</v>
      </c>
    </row>
    <row r="75" spans="1:7" ht="39.950000000000003" customHeight="1">
      <c r="A75" s="24" t="s">
        <v>65</v>
      </c>
      <c r="B75" s="18" t="s">
        <v>10</v>
      </c>
      <c r="C75" s="2" t="s">
        <v>11</v>
      </c>
      <c r="D75" s="6">
        <v>519</v>
      </c>
      <c r="E75" s="6">
        <v>506</v>
      </c>
      <c r="F75" s="7">
        <f t="shared" si="3"/>
        <v>97.495183044315993</v>
      </c>
      <c r="G75" s="8">
        <f t="shared" si="2"/>
        <v>-2.5048169556840065</v>
      </c>
    </row>
    <row r="76" spans="1:7" ht="39.950000000000003" customHeight="1">
      <c r="A76" s="24"/>
      <c r="B76" s="18" t="s">
        <v>12</v>
      </c>
      <c r="C76" s="2" t="s">
        <v>11</v>
      </c>
      <c r="D76" s="6">
        <v>431</v>
      </c>
      <c r="E76" s="6">
        <v>472</v>
      </c>
      <c r="F76" s="7">
        <f t="shared" ref="F76:F91" si="4">E76/D76*100</f>
        <v>109.51276102088168</v>
      </c>
      <c r="G76" s="8">
        <f t="shared" si="2"/>
        <v>9.5127610208816833</v>
      </c>
    </row>
    <row r="77" spans="1:7" ht="39.950000000000003" customHeight="1">
      <c r="A77" s="24"/>
      <c r="B77" s="18" t="s">
        <v>13</v>
      </c>
      <c r="C77" s="2" t="s">
        <v>11</v>
      </c>
      <c r="D77" s="6">
        <v>79</v>
      </c>
      <c r="E77" s="6">
        <v>55</v>
      </c>
      <c r="F77" s="7">
        <f t="shared" si="4"/>
        <v>69.620253164556971</v>
      </c>
      <c r="G77" s="8">
        <f t="shared" si="2"/>
        <v>-30.379746835443029</v>
      </c>
    </row>
    <row r="78" spans="1:7" ht="39.950000000000003" customHeight="1">
      <c r="A78" s="24" t="s">
        <v>66</v>
      </c>
      <c r="B78" s="18" t="s">
        <v>10</v>
      </c>
      <c r="C78" s="2" t="s">
        <v>11</v>
      </c>
      <c r="D78" s="6">
        <v>115</v>
      </c>
      <c r="E78" s="6">
        <v>127</v>
      </c>
      <c r="F78" s="7">
        <f t="shared" si="4"/>
        <v>110.43478260869566</v>
      </c>
      <c r="G78" s="8">
        <f t="shared" si="2"/>
        <v>10.434782608695656</v>
      </c>
    </row>
    <row r="79" spans="1:7" ht="39.950000000000003" customHeight="1">
      <c r="A79" s="24"/>
      <c r="B79" s="18" t="s">
        <v>12</v>
      </c>
      <c r="C79" s="2" t="s">
        <v>11</v>
      </c>
      <c r="D79" s="6">
        <v>129</v>
      </c>
      <c r="E79" s="6">
        <v>121</v>
      </c>
      <c r="F79" s="7">
        <f t="shared" si="4"/>
        <v>93.798449612403104</v>
      </c>
      <c r="G79" s="8">
        <f t="shared" si="2"/>
        <v>-6.201550387596896</v>
      </c>
    </row>
    <row r="80" spans="1:7" ht="39.950000000000003" customHeight="1">
      <c r="A80" s="24"/>
      <c r="B80" s="18" t="s">
        <v>13</v>
      </c>
      <c r="C80" s="2" t="s">
        <v>11</v>
      </c>
      <c r="D80" s="6">
        <v>15</v>
      </c>
      <c r="E80" s="6">
        <v>9</v>
      </c>
      <c r="F80" s="7">
        <f t="shared" si="4"/>
        <v>60</v>
      </c>
      <c r="G80" s="8">
        <f t="shared" si="2"/>
        <v>-40</v>
      </c>
    </row>
    <row r="81" spans="1:7" ht="39.950000000000003" customHeight="1">
      <c r="A81" s="23" t="s">
        <v>67</v>
      </c>
      <c r="B81" s="18" t="s">
        <v>10</v>
      </c>
      <c r="C81" s="2" t="s">
        <v>11</v>
      </c>
      <c r="D81" s="6">
        <v>195</v>
      </c>
      <c r="E81" s="6">
        <v>201</v>
      </c>
      <c r="F81" s="7">
        <f t="shared" si="4"/>
        <v>103.07692307692307</v>
      </c>
      <c r="G81" s="8">
        <f t="shared" si="2"/>
        <v>3.076923076923066</v>
      </c>
    </row>
    <row r="82" spans="1:7" ht="39.950000000000003" customHeight="1">
      <c r="A82" s="23"/>
      <c r="B82" s="18" t="s">
        <v>12</v>
      </c>
      <c r="C82" s="2" t="s">
        <v>11</v>
      </c>
      <c r="D82" s="6">
        <v>265</v>
      </c>
      <c r="E82" s="6">
        <v>262</v>
      </c>
      <c r="F82" s="7">
        <f t="shared" si="4"/>
        <v>98.867924528301884</v>
      </c>
      <c r="G82" s="8">
        <f t="shared" si="2"/>
        <v>-1.1320754716981156</v>
      </c>
    </row>
    <row r="83" spans="1:7" ht="39.950000000000003" customHeight="1">
      <c r="A83" s="23"/>
      <c r="B83" s="18" t="s">
        <v>13</v>
      </c>
      <c r="C83" s="2" t="s">
        <v>11</v>
      </c>
      <c r="D83" s="6">
        <v>50</v>
      </c>
      <c r="E83" s="6">
        <v>49</v>
      </c>
      <c r="F83" s="7">
        <f t="shared" si="4"/>
        <v>98</v>
      </c>
      <c r="G83" s="8">
        <f t="shared" si="2"/>
        <v>-2</v>
      </c>
    </row>
    <row r="84" spans="1:7" ht="39.950000000000003" customHeight="1">
      <c r="A84" s="24" t="s">
        <v>68</v>
      </c>
      <c r="B84" s="18" t="s">
        <v>10</v>
      </c>
      <c r="C84" s="2" t="s">
        <v>11</v>
      </c>
      <c r="D84" s="6">
        <v>230</v>
      </c>
      <c r="E84" s="6">
        <v>230</v>
      </c>
      <c r="F84" s="7">
        <f t="shared" si="4"/>
        <v>100</v>
      </c>
      <c r="G84" s="8">
        <f t="shared" si="2"/>
        <v>0</v>
      </c>
    </row>
    <row r="85" spans="1:7" ht="39.950000000000003" customHeight="1">
      <c r="A85" s="24"/>
      <c r="B85" s="18" t="s">
        <v>12</v>
      </c>
      <c r="C85" s="2" t="s">
        <v>11</v>
      </c>
      <c r="D85" s="6">
        <v>279</v>
      </c>
      <c r="E85" s="6">
        <v>273</v>
      </c>
      <c r="F85" s="7">
        <f t="shared" si="4"/>
        <v>97.849462365591393</v>
      </c>
      <c r="G85" s="8">
        <f t="shared" si="2"/>
        <v>-2.1505376344086073</v>
      </c>
    </row>
    <row r="86" spans="1:7" ht="39.950000000000003" customHeight="1">
      <c r="A86" s="24"/>
      <c r="B86" s="18" t="s">
        <v>13</v>
      </c>
      <c r="C86" s="2" t="s">
        <v>11</v>
      </c>
      <c r="D86" s="6">
        <v>56</v>
      </c>
      <c r="E86" s="6">
        <v>54</v>
      </c>
      <c r="F86" s="7">
        <f t="shared" si="4"/>
        <v>96.428571428571431</v>
      </c>
      <c r="G86" s="8">
        <f t="shared" si="2"/>
        <v>-3.5714285714285694</v>
      </c>
    </row>
    <row r="87" spans="1:7" ht="39.950000000000003" customHeight="1">
      <c r="A87" s="24" t="s">
        <v>69</v>
      </c>
      <c r="B87" s="18" t="s">
        <v>10</v>
      </c>
      <c r="C87" s="2" t="s">
        <v>11</v>
      </c>
      <c r="D87" s="6">
        <v>218</v>
      </c>
      <c r="E87" s="6">
        <v>206</v>
      </c>
      <c r="F87" s="7">
        <f t="shared" si="4"/>
        <v>94.495412844036693</v>
      </c>
      <c r="G87" s="8">
        <f t="shared" si="2"/>
        <v>-5.5045871559633071</v>
      </c>
    </row>
    <row r="88" spans="1:7" ht="39.950000000000003" customHeight="1">
      <c r="A88" s="24"/>
      <c r="B88" s="18" t="s">
        <v>12</v>
      </c>
      <c r="C88" s="2" t="s">
        <v>11</v>
      </c>
      <c r="D88" s="6">
        <v>251</v>
      </c>
      <c r="E88" s="6">
        <v>249</v>
      </c>
      <c r="F88" s="7">
        <f t="shared" si="4"/>
        <v>99.203187250996024</v>
      </c>
      <c r="G88" s="8">
        <f t="shared" si="2"/>
        <v>-0.79681274900397625</v>
      </c>
    </row>
    <row r="89" spans="1:7" ht="39.950000000000003" customHeight="1">
      <c r="A89" s="24"/>
      <c r="B89" s="18" t="s">
        <v>13</v>
      </c>
      <c r="C89" s="2" t="s">
        <v>11</v>
      </c>
      <c r="D89" s="6">
        <v>95</v>
      </c>
      <c r="E89" s="6">
        <v>92</v>
      </c>
      <c r="F89" s="7">
        <f t="shared" si="4"/>
        <v>96.84210526315789</v>
      </c>
      <c r="G89" s="8">
        <f t="shared" si="2"/>
        <v>-3.1578947368421098</v>
      </c>
    </row>
    <row r="90" spans="1:7" ht="39.950000000000003" customHeight="1">
      <c r="A90" s="24" t="s">
        <v>70</v>
      </c>
      <c r="B90" s="18" t="s">
        <v>10</v>
      </c>
      <c r="C90" s="2" t="s">
        <v>11</v>
      </c>
      <c r="D90" s="6">
        <v>345</v>
      </c>
      <c r="E90" s="6">
        <v>336</v>
      </c>
      <c r="F90" s="7">
        <f t="shared" si="4"/>
        <v>97.391304347826093</v>
      </c>
      <c r="G90" s="8">
        <f t="shared" si="2"/>
        <v>-2.6086956521739069</v>
      </c>
    </row>
    <row r="91" spans="1:7" ht="39.950000000000003" customHeight="1">
      <c r="A91" s="24"/>
      <c r="B91" s="18" t="s">
        <v>12</v>
      </c>
      <c r="C91" s="2" t="s">
        <v>11</v>
      </c>
      <c r="D91" s="6">
        <v>306</v>
      </c>
      <c r="E91" s="6">
        <v>325</v>
      </c>
      <c r="F91" s="7">
        <f t="shared" si="4"/>
        <v>106.20915032679738</v>
      </c>
      <c r="G91" s="8">
        <f t="shared" si="2"/>
        <v>6.2091503267973849</v>
      </c>
    </row>
    <row r="92" spans="1:7" ht="39.950000000000003" customHeight="1">
      <c r="A92" s="24"/>
      <c r="B92" s="18" t="s">
        <v>13</v>
      </c>
      <c r="C92" s="2" t="s">
        <v>11</v>
      </c>
      <c r="D92" s="6">
        <v>71</v>
      </c>
      <c r="E92" s="6">
        <v>69</v>
      </c>
      <c r="F92" s="7">
        <f t="shared" ref="F92:F114" si="5">E92/D92*100</f>
        <v>97.183098591549296</v>
      </c>
      <c r="G92" s="8">
        <f t="shared" si="2"/>
        <v>-2.816901408450704</v>
      </c>
    </row>
    <row r="93" spans="1:7" ht="39.950000000000003" customHeight="1">
      <c r="A93" s="24" t="s">
        <v>71</v>
      </c>
      <c r="B93" s="18" t="s">
        <v>10</v>
      </c>
      <c r="C93" s="2" t="s">
        <v>11</v>
      </c>
      <c r="D93" s="6">
        <v>662</v>
      </c>
      <c r="E93" s="6">
        <v>635</v>
      </c>
      <c r="F93" s="7">
        <f t="shared" si="5"/>
        <v>95.9214501510574</v>
      </c>
      <c r="G93" s="8">
        <f t="shared" si="2"/>
        <v>-4.0785498489426004</v>
      </c>
    </row>
    <row r="94" spans="1:7" ht="39.950000000000003" customHeight="1">
      <c r="A94" s="24"/>
      <c r="B94" s="18" t="s">
        <v>12</v>
      </c>
      <c r="C94" s="2" t="s">
        <v>11</v>
      </c>
      <c r="D94" s="6">
        <v>628</v>
      </c>
      <c r="E94" s="6">
        <v>653</v>
      </c>
      <c r="F94" s="7">
        <f t="shared" si="5"/>
        <v>103.98089171974523</v>
      </c>
      <c r="G94" s="8">
        <f t="shared" si="2"/>
        <v>3.9808917197452303</v>
      </c>
    </row>
    <row r="95" spans="1:7" ht="39.950000000000003" customHeight="1">
      <c r="A95" s="24"/>
      <c r="B95" s="18" t="s">
        <v>13</v>
      </c>
      <c r="C95" s="2" t="s">
        <v>11</v>
      </c>
      <c r="D95" s="6">
        <v>139</v>
      </c>
      <c r="E95" s="6">
        <v>95</v>
      </c>
      <c r="F95" s="7">
        <f t="shared" si="5"/>
        <v>68.345323741007192</v>
      </c>
      <c r="G95" s="8">
        <f t="shared" si="2"/>
        <v>-31.654676258992808</v>
      </c>
    </row>
    <row r="96" spans="1:7" ht="39.950000000000003" customHeight="1">
      <c r="A96" s="23" t="s">
        <v>72</v>
      </c>
      <c r="B96" s="18" t="s">
        <v>10</v>
      </c>
      <c r="C96" s="2" t="s">
        <v>11</v>
      </c>
      <c r="D96" s="6">
        <v>486</v>
      </c>
      <c r="E96" s="6">
        <v>485</v>
      </c>
      <c r="F96" s="7">
        <f t="shared" si="5"/>
        <v>99.794238683127574</v>
      </c>
      <c r="G96" s="8">
        <f t="shared" si="2"/>
        <v>-0.20576131687242594</v>
      </c>
    </row>
    <row r="97" spans="1:8" ht="39.950000000000003" customHeight="1">
      <c r="A97" s="23"/>
      <c r="B97" s="18" t="s">
        <v>12</v>
      </c>
      <c r="C97" s="2" t="s">
        <v>11</v>
      </c>
      <c r="D97" s="6">
        <v>527</v>
      </c>
      <c r="E97" s="6">
        <v>528</v>
      </c>
      <c r="F97" s="7">
        <f t="shared" si="5"/>
        <v>100.18975332068311</v>
      </c>
      <c r="G97" s="8">
        <f t="shared" si="2"/>
        <v>0.18975332068310991</v>
      </c>
    </row>
    <row r="98" spans="1:8" ht="39.950000000000003" customHeight="1">
      <c r="A98" s="23"/>
      <c r="B98" s="18" t="s">
        <v>13</v>
      </c>
      <c r="C98" s="2" t="s">
        <v>11</v>
      </c>
      <c r="D98" s="6">
        <v>71</v>
      </c>
      <c r="E98" s="6">
        <v>71</v>
      </c>
      <c r="F98" s="7">
        <f t="shared" si="5"/>
        <v>100</v>
      </c>
      <c r="G98" s="8">
        <f t="shared" si="2"/>
        <v>0</v>
      </c>
    </row>
    <row r="99" spans="1:8" ht="39.950000000000003" customHeight="1">
      <c r="A99" s="23" t="s">
        <v>73</v>
      </c>
      <c r="B99" s="18" t="s">
        <v>10</v>
      </c>
      <c r="C99" s="2" t="s">
        <v>11</v>
      </c>
      <c r="D99" s="6">
        <v>436</v>
      </c>
      <c r="E99" s="6">
        <v>441</v>
      </c>
      <c r="F99" s="7">
        <f t="shared" si="5"/>
        <v>101.1467889908257</v>
      </c>
      <c r="G99" s="8">
        <f t="shared" si="2"/>
        <v>1.1467889908256979</v>
      </c>
    </row>
    <row r="100" spans="1:8" ht="39.950000000000003" customHeight="1">
      <c r="A100" s="23"/>
      <c r="B100" s="18" t="s">
        <v>12</v>
      </c>
      <c r="C100" s="2" t="s">
        <v>11</v>
      </c>
      <c r="D100" s="6">
        <v>398</v>
      </c>
      <c r="E100" s="6">
        <v>394</v>
      </c>
      <c r="F100" s="7">
        <f t="shared" si="5"/>
        <v>98.994974874371849</v>
      </c>
      <c r="G100" s="8">
        <f t="shared" si="2"/>
        <v>-1.0050251256281513</v>
      </c>
    </row>
    <row r="101" spans="1:8" ht="39.950000000000003" customHeight="1">
      <c r="A101" s="23"/>
      <c r="B101" s="18" t="s">
        <v>13</v>
      </c>
      <c r="C101" s="2" t="s">
        <v>11</v>
      </c>
      <c r="D101" s="6">
        <v>98</v>
      </c>
      <c r="E101" s="6">
        <v>97</v>
      </c>
      <c r="F101" s="7">
        <f t="shared" si="5"/>
        <v>98.979591836734699</v>
      </c>
      <c r="G101" s="8">
        <f t="shared" si="2"/>
        <v>-1.0204081632653015</v>
      </c>
    </row>
    <row r="102" spans="1:8" ht="39.950000000000003" customHeight="1">
      <c r="A102" s="23" t="s">
        <v>90</v>
      </c>
      <c r="B102" s="18" t="s">
        <v>10</v>
      </c>
      <c r="C102" s="2" t="s">
        <v>11</v>
      </c>
      <c r="D102" s="6">
        <v>147</v>
      </c>
      <c r="E102" s="6">
        <v>149</v>
      </c>
      <c r="F102" s="7">
        <f>E102/D102*100</f>
        <v>101.36054421768708</v>
      </c>
      <c r="G102" s="8">
        <f t="shared" si="2"/>
        <v>1.3605442176870781</v>
      </c>
    </row>
    <row r="103" spans="1:8" ht="39.950000000000003" customHeight="1">
      <c r="A103" s="23"/>
      <c r="B103" s="18" t="s">
        <v>12</v>
      </c>
      <c r="C103" s="2" t="s">
        <v>11</v>
      </c>
      <c r="D103" s="6">
        <v>175</v>
      </c>
      <c r="E103" s="6">
        <v>173</v>
      </c>
      <c r="F103" s="7">
        <f>E103/D103*100</f>
        <v>98.857142857142861</v>
      </c>
      <c r="G103" s="8">
        <f t="shared" si="2"/>
        <v>-1.1428571428571388</v>
      </c>
    </row>
    <row r="104" spans="1:8" ht="39.950000000000003" customHeight="1">
      <c r="A104" s="23"/>
      <c r="B104" s="18" t="s">
        <v>13</v>
      </c>
      <c r="C104" s="2" t="s">
        <v>11</v>
      </c>
      <c r="D104" s="6">
        <v>23</v>
      </c>
      <c r="E104" s="6">
        <v>20</v>
      </c>
      <c r="F104" s="7">
        <f>E104/D104*100</f>
        <v>86.956521739130437</v>
      </c>
      <c r="G104" s="8">
        <f t="shared" si="2"/>
        <v>-13.043478260869563</v>
      </c>
    </row>
    <row r="105" spans="1:8" ht="39.950000000000003" customHeight="1">
      <c r="A105" s="24" t="s">
        <v>74</v>
      </c>
      <c r="B105" s="18" t="s">
        <v>10</v>
      </c>
      <c r="C105" s="2" t="s">
        <v>11</v>
      </c>
      <c r="D105" s="6">
        <v>652</v>
      </c>
      <c r="E105" s="6">
        <v>614</v>
      </c>
      <c r="F105" s="7">
        <f t="shared" si="5"/>
        <v>94.171779141104295</v>
      </c>
      <c r="G105" s="8">
        <f t="shared" si="2"/>
        <v>-5.8282208588957047</v>
      </c>
      <c r="H105" s="20"/>
    </row>
    <row r="106" spans="1:8" ht="39.950000000000003" customHeight="1">
      <c r="A106" s="24"/>
      <c r="B106" s="18" t="s">
        <v>12</v>
      </c>
      <c r="C106" s="2" t="s">
        <v>11</v>
      </c>
      <c r="D106" s="6">
        <v>587</v>
      </c>
      <c r="E106" s="6">
        <v>625</v>
      </c>
      <c r="F106" s="7">
        <f t="shared" si="5"/>
        <v>106.47359454855196</v>
      </c>
      <c r="G106" s="8">
        <f t="shared" si="2"/>
        <v>6.4735945485519579</v>
      </c>
    </row>
    <row r="107" spans="1:8" ht="39.950000000000003" customHeight="1">
      <c r="A107" s="24"/>
      <c r="B107" s="18" t="s">
        <v>13</v>
      </c>
      <c r="C107" s="2" t="s">
        <v>11</v>
      </c>
      <c r="D107" s="6">
        <v>100</v>
      </c>
      <c r="E107" s="6">
        <v>89</v>
      </c>
      <c r="F107" s="7">
        <f t="shared" si="5"/>
        <v>89</v>
      </c>
      <c r="G107" s="8">
        <f t="shared" si="2"/>
        <v>-11</v>
      </c>
    </row>
    <row r="108" spans="1:8" ht="39.950000000000003" customHeight="1">
      <c r="A108" s="24" t="s">
        <v>75</v>
      </c>
      <c r="B108" s="18" t="s">
        <v>10</v>
      </c>
      <c r="C108" s="2" t="s">
        <v>11</v>
      </c>
      <c r="D108" s="6">
        <v>353</v>
      </c>
      <c r="E108" s="6">
        <v>351</v>
      </c>
      <c r="F108" s="7">
        <f t="shared" si="5"/>
        <v>99.433427762039656</v>
      </c>
      <c r="G108" s="8">
        <f t="shared" si="2"/>
        <v>-0.56657223796034373</v>
      </c>
    </row>
    <row r="109" spans="1:8" ht="39.950000000000003" customHeight="1">
      <c r="A109" s="24"/>
      <c r="B109" s="18" t="s">
        <v>12</v>
      </c>
      <c r="C109" s="2" t="s">
        <v>11</v>
      </c>
      <c r="D109" s="6">
        <v>272</v>
      </c>
      <c r="E109" s="6">
        <v>259</v>
      </c>
      <c r="F109" s="7">
        <f>E109/D109*100</f>
        <v>95.220588235294116</v>
      </c>
      <c r="G109" s="8">
        <f t="shared" si="2"/>
        <v>-4.779411764705884</v>
      </c>
    </row>
    <row r="110" spans="1:8" ht="39.950000000000003" customHeight="1">
      <c r="A110" s="24"/>
      <c r="B110" s="18" t="s">
        <v>13</v>
      </c>
      <c r="C110" s="2" t="s">
        <v>11</v>
      </c>
      <c r="D110" s="6">
        <v>127</v>
      </c>
      <c r="E110" s="6">
        <v>111</v>
      </c>
      <c r="F110" s="7">
        <f>E110/D110*100</f>
        <v>87.4015748031496</v>
      </c>
      <c r="G110" s="8">
        <f t="shared" si="2"/>
        <v>-12.5984251968504</v>
      </c>
    </row>
    <row r="111" spans="1:8" ht="53.25" customHeight="1">
      <c r="A111" s="24"/>
      <c r="B111" s="4" t="s">
        <v>93</v>
      </c>
      <c r="C111" s="2" t="s">
        <v>11</v>
      </c>
      <c r="D111" s="6">
        <v>280</v>
      </c>
      <c r="E111" s="6">
        <v>280</v>
      </c>
      <c r="F111" s="7">
        <f t="shared" si="5"/>
        <v>100</v>
      </c>
      <c r="G111" s="8">
        <f t="shared" si="2"/>
        <v>0</v>
      </c>
    </row>
    <row r="112" spans="1:8" ht="39.950000000000003" customHeight="1">
      <c r="A112" s="24" t="s">
        <v>76</v>
      </c>
      <c r="B112" s="18" t="s">
        <v>10</v>
      </c>
      <c r="C112" s="2" t="s">
        <v>11</v>
      </c>
      <c r="D112" s="6">
        <v>183</v>
      </c>
      <c r="E112" s="6">
        <v>205</v>
      </c>
      <c r="F112" s="7">
        <f t="shared" si="5"/>
        <v>112.02185792349727</v>
      </c>
      <c r="G112" s="8">
        <f t="shared" si="2"/>
        <v>12.021857923497265</v>
      </c>
    </row>
    <row r="113" spans="1:7" ht="39.950000000000003" customHeight="1">
      <c r="A113" s="24"/>
      <c r="B113" s="18" t="s">
        <v>12</v>
      </c>
      <c r="C113" s="2" t="s">
        <v>11</v>
      </c>
      <c r="D113" s="6">
        <v>128</v>
      </c>
      <c r="E113" s="6">
        <v>143</v>
      </c>
      <c r="F113" s="7">
        <f t="shared" si="5"/>
        <v>111.71875</v>
      </c>
      <c r="G113" s="8">
        <f t="shared" si="2"/>
        <v>11.71875</v>
      </c>
    </row>
    <row r="114" spans="1:7" ht="39.950000000000003" customHeight="1">
      <c r="A114" s="24"/>
      <c r="B114" s="18" t="s">
        <v>13</v>
      </c>
      <c r="C114" s="2" t="s">
        <v>11</v>
      </c>
      <c r="D114" s="6">
        <v>34</v>
      </c>
      <c r="E114" s="6">
        <v>35</v>
      </c>
      <c r="F114" s="7">
        <f t="shared" si="5"/>
        <v>102.94117647058823</v>
      </c>
      <c r="G114" s="8">
        <f t="shared" si="2"/>
        <v>2.941176470588232</v>
      </c>
    </row>
    <row r="115" spans="1:7" ht="30" hidden="1" customHeight="1">
      <c r="A115" s="3" t="s">
        <v>55</v>
      </c>
      <c r="B115" s="18" t="s">
        <v>10</v>
      </c>
      <c r="C115" s="2" t="s">
        <v>11</v>
      </c>
      <c r="D115" s="6">
        <f>D54+D57+D60+D63+D66+D69+D72+D75+D78+D81+D84+D87+D90+D93+D96+D99+D105+D112+D108</f>
        <v>6078</v>
      </c>
      <c r="E115" s="6">
        <f>E54+E57+E60+E63+E66+E69+E72+E75+E78+E81+E84+E87+E90+E93+E96+E99+E105+E112+E108</f>
        <v>6047</v>
      </c>
      <c r="F115" s="7">
        <f>E115/D115*100</f>
        <v>99.489963803882858</v>
      </c>
      <c r="G115" s="8">
        <f t="shared" si="2"/>
        <v>-0.51003619611714157</v>
      </c>
    </row>
    <row r="116" spans="1:7" ht="30" hidden="1" customHeight="1">
      <c r="A116" s="13"/>
      <c r="B116" s="18" t="s">
        <v>12</v>
      </c>
      <c r="C116" s="2" t="s">
        <v>11</v>
      </c>
      <c r="D116" s="6">
        <f>D55+D58+D61+D64+D67+D70+D73+D76+D79+D82+D85+D88+D91+D94+D97+D100+D106+D113+D110</f>
        <v>5893</v>
      </c>
      <c r="E116" s="6">
        <f>E55+E58+E61+E64+E67+E70+E73+E76+E79+E82+E85+E88+E91+E94+E97+E100+E106+E113+E110</f>
        <v>6021</v>
      </c>
      <c r="F116" s="7">
        <f>E116/D116*100</f>
        <v>102.17206855591378</v>
      </c>
      <c r="G116" s="8">
        <f>F116-100</f>
        <v>2.172068555913782</v>
      </c>
    </row>
    <row r="117" spans="1:7" ht="30" hidden="1" customHeight="1">
      <c r="A117" s="13"/>
      <c r="B117" s="18" t="s">
        <v>13</v>
      </c>
      <c r="C117" s="2" t="s">
        <v>11</v>
      </c>
      <c r="D117" s="6">
        <f>D56+D59+D62+D65+D68+D71+D74+D77+D80+D83+D86+D89+D92+D95+D98+D101+D107+D114+D111</f>
        <v>1524</v>
      </c>
      <c r="E117" s="6">
        <f>E56+E59+E62+E65+E68+E71+E74+E77+E80+E83+E86+E89+E92+E95+E98+E101+E107+E114+E111</f>
        <v>1386</v>
      </c>
      <c r="F117" s="7">
        <f>E117/D117*100</f>
        <v>90.944881889763778</v>
      </c>
      <c r="G117" s="8">
        <f>F117-100</f>
        <v>-9.0551181102362222</v>
      </c>
    </row>
    <row r="118" spans="1:7" ht="29.25" customHeight="1">
      <c r="A118" s="33" t="s">
        <v>15</v>
      </c>
      <c r="B118" s="33"/>
      <c r="C118" s="33"/>
      <c r="D118" s="33"/>
      <c r="E118" s="33"/>
      <c r="F118" s="33"/>
      <c r="G118" s="33"/>
    </row>
    <row r="119" spans="1:7" ht="21.75" customHeight="1">
      <c r="A119" s="12"/>
      <c r="B119" s="12"/>
      <c r="C119" s="12"/>
      <c r="D119" s="12"/>
      <c r="E119" s="12"/>
      <c r="F119" s="12"/>
      <c r="G119" s="12"/>
    </row>
    <row r="120" spans="1:7" ht="45" customHeight="1">
      <c r="A120" s="3" t="s">
        <v>79</v>
      </c>
      <c r="B120" s="11" t="s">
        <v>16</v>
      </c>
      <c r="C120" s="12" t="s">
        <v>8</v>
      </c>
      <c r="D120" s="6">
        <v>972</v>
      </c>
      <c r="E120" s="6">
        <v>986</v>
      </c>
      <c r="F120" s="7">
        <f t="shared" ref="F120:F128" si="6">E120/D120*100</f>
        <v>101.440329218107</v>
      </c>
      <c r="G120" s="8">
        <f t="shared" ref="G120:G128" si="7">F120-100</f>
        <v>1.4403292181069958</v>
      </c>
    </row>
    <row r="121" spans="1:7" ht="45" customHeight="1">
      <c r="A121" s="10" t="s">
        <v>77</v>
      </c>
      <c r="B121" s="11" t="s">
        <v>16</v>
      </c>
      <c r="C121" s="12" t="s">
        <v>8</v>
      </c>
      <c r="D121" s="6">
        <v>1079</v>
      </c>
      <c r="E121" s="6">
        <v>1079</v>
      </c>
      <c r="F121" s="7">
        <f t="shared" si="6"/>
        <v>100</v>
      </c>
      <c r="G121" s="8">
        <f t="shared" si="7"/>
        <v>0</v>
      </c>
    </row>
    <row r="122" spans="1:7" ht="45" customHeight="1">
      <c r="A122" s="3" t="s">
        <v>78</v>
      </c>
      <c r="B122" s="11" t="s">
        <v>16</v>
      </c>
      <c r="C122" s="12" t="s">
        <v>8</v>
      </c>
      <c r="D122" s="6">
        <v>588</v>
      </c>
      <c r="E122" s="6">
        <v>588</v>
      </c>
      <c r="F122" s="7">
        <f t="shared" si="6"/>
        <v>100</v>
      </c>
      <c r="G122" s="8">
        <f t="shared" si="7"/>
        <v>0</v>
      </c>
    </row>
    <row r="123" spans="1:7" ht="45" customHeight="1">
      <c r="A123" s="3" t="s">
        <v>80</v>
      </c>
      <c r="B123" s="11" t="s">
        <v>16</v>
      </c>
      <c r="C123" s="12" t="s">
        <v>8</v>
      </c>
      <c r="D123" s="6">
        <v>560</v>
      </c>
      <c r="E123" s="6">
        <v>560</v>
      </c>
      <c r="F123" s="7">
        <f t="shared" si="6"/>
        <v>100</v>
      </c>
      <c r="G123" s="8">
        <f t="shared" si="7"/>
        <v>0</v>
      </c>
    </row>
    <row r="124" spans="1:7" ht="45" customHeight="1">
      <c r="A124" s="3" t="s">
        <v>91</v>
      </c>
      <c r="B124" s="11" t="s">
        <v>16</v>
      </c>
      <c r="C124" s="12" t="s">
        <v>8</v>
      </c>
      <c r="D124" s="6">
        <v>683</v>
      </c>
      <c r="E124" s="6">
        <v>647</v>
      </c>
      <c r="F124" s="7">
        <f t="shared" si="6"/>
        <v>94.729136163982432</v>
      </c>
      <c r="G124" s="8">
        <f t="shared" si="7"/>
        <v>-5.2708638360175684</v>
      </c>
    </row>
    <row r="125" spans="1:7" ht="45" customHeight="1">
      <c r="A125" s="3" t="s">
        <v>81</v>
      </c>
      <c r="B125" s="11" t="s">
        <v>16</v>
      </c>
      <c r="C125" s="12" t="s">
        <v>8</v>
      </c>
      <c r="D125" s="6">
        <v>700</v>
      </c>
      <c r="E125" s="6">
        <v>700</v>
      </c>
      <c r="F125" s="7">
        <f t="shared" si="6"/>
        <v>100</v>
      </c>
      <c r="G125" s="8">
        <f t="shared" si="7"/>
        <v>0</v>
      </c>
    </row>
    <row r="126" spans="1:7" ht="45" customHeight="1">
      <c r="A126" s="3" t="s">
        <v>92</v>
      </c>
      <c r="B126" s="11" t="s">
        <v>16</v>
      </c>
      <c r="C126" s="12" t="s">
        <v>8</v>
      </c>
      <c r="D126" s="6">
        <v>3622</v>
      </c>
      <c r="E126" s="6">
        <v>3622</v>
      </c>
      <c r="F126" s="7">
        <f>E126/D126*100</f>
        <v>100</v>
      </c>
      <c r="G126" s="8">
        <f t="shared" si="7"/>
        <v>0</v>
      </c>
    </row>
    <row r="127" spans="1:7" ht="66.75" customHeight="1">
      <c r="A127" s="14" t="s">
        <v>56</v>
      </c>
      <c r="B127" s="11" t="s">
        <v>16</v>
      </c>
      <c r="C127" s="12" t="s">
        <v>8</v>
      </c>
      <c r="D127" s="17">
        <v>2199</v>
      </c>
      <c r="E127" s="17">
        <v>2199</v>
      </c>
      <c r="F127" s="7">
        <f t="shared" si="6"/>
        <v>100</v>
      </c>
      <c r="G127" s="8">
        <f t="shared" si="7"/>
        <v>0</v>
      </c>
    </row>
    <row r="128" spans="1:7" ht="78" customHeight="1">
      <c r="A128" s="11" t="s">
        <v>57</v>
      </c>
      <c r="B128" s="11" t="s">
        <v>16</v>
      </c>
      <c r="C128" s="12" t="s">
        <v>8</v>
      </c>
      <c r="D128" s="17">
        <v>1689</v>
      </c>
      <c r="E128" s="17">
        <v>1685</v>
      </c>
      <c r="F128" s="7">
        <f t="shared" si="6"/>
        <v>99.763173475429241</v>
      </c>
      <c r="G128" s="8">
        <f t="shared" si="7"/>
        <v>-0.23682652457075903</v>
      </c>
    </row>
    <row r="129" spans="1:7" ht="27" customHeight="1">
      <c r="A129" s="34" t="s">
        <v>17</v>
      </c>
      <c r="B129" s="34"/>
      <c r="C129" s="34"/>
      <c r="D129" s="34"/>
      <c r="E129" s="34"/>
      <c r="F129" s="34"/>
      <c r="G129" s="35"/>
    </row>
    <row r="130" spans="1:7" ht="177.75" customHeight="1">
      <c r="A130" s="11" t="s">
        <v>18</v>
      </c>
      <c r="B130" s="11" t="s">
        <v>19</v>
      </c>
      <c r="C130" s="12" t="s">
        <v>8</v>
      </c>
      <c r="D130" s="17">
        <v>480</v>
      </c>
      <c r="E130" s="17">
        <v>481</v>
      </c>
      <c r="F130" s="7">
        <f>E130/D130*100</f>
        <v>100.20833333333334</v>
      </c>
      <c r="G130" s="8">
        <f>F130-100</f>
        <v>0.20833333333334281</v>
      </c>
    </row>
    <row r="131" spans="1:7" ht="25.5" customHeight="1">
      <c r="A131" s="31"/>
      <c r="B131" s="31"/>
      <c r="C131" s="32"/>
      <c r="D131" s="32"/>
      <c r="E131" s="32"/>
      <c r="F131" s="32"/>
      <c r="G131" s="32"/>
    </row>
    <row r="132" spans="1:7" ht="36" customHeight="1">
      <c r="A132" s="36" t="s">
        <v>86</v>
      </c>
      <c r="B132" s="36"/>
      <c r="C132" s="30" t="s">
        <v>94</v>
      </c>
      <c r="D132" s="30"/>
      <c r="E132" s="30"/>
      <c r="F132" s="30"/>
      <c r="G132" s="30"/>
    </row>
    <row r="133" spans="1:7" ht="15.75">
      <c r="A133" s="19"/>
      <c r="B133" s="19"/>
      <c r="C133" s="19"/>
      <c r="D133" s="19"/>
      <c r="E133" s="19"/>
      <c r="F133" s="19"/>
      <c r="G133" s="19"/>
    </row>
    <row r="134" spans="1:7" ht="15.75">
      <c r="A134" s="19"/>
      <c r="B134" s="19"/>
      <c r="C134" s="19"/>
      <c r="D134" s="19"/>
      <c r="E134" s="19"/>
      <c r="F134" s="19"/>
      <c r="G134" s="19"/>
    </row>
    <row r="135" spans="1:7" ht="15.75">
      <c r="A135" s="19"/>
      <c r="B135" s="19"/>
      <c r="C135" s="19"/>
      <c r="D135" s="19"/>
      <c r="E135" s="19"/>
      <c r="F135" s="19"/>
      <c r="G135" s="19"/>
    </row>
    <row r="136" spans="1:7" ht="15.75">
      <c r="A136" s="19"/>
      <c r="B136" s="19"/>
      <c r="C136" s="19"/>
      <c r="D136" s="19"/>
      <c r="E136" s="19"/>
      <c r="F136" s="19"/>
      <c r="G136" s="19"/>
    </row>
    <row r="137" spans="1:7" ht="15.75">
      <c r="A137" s="15"/>
      <c r="B137" s="15"/>
      <c r="C137" s="15"/>
      <c r="D137" s="15"/>
      <c r="E137" s="15"/>
      <c r="F137" s="15"/>
      <c r="G137" s="15"/>
    </row>
    <row r="138" spans="1:7" ht="15.75">
      <c r="A138" s="15"/>
      <c r="B138" s="15"/>
      <c r="C138" s="15"/>
      <c r="D138" s="15"/>
      <c r="E138" s="15"/>
      <c r="F138" s="15"/>
      <c r="G138" s="15"/>
    </row>
    <row r="139" spans="1:7" ht="15.75">
      <c r="A139" s="15"/>
      <c r="B139" s="15"/>
      <c r="C139" s="15"/>
      <c r="D139" s="15"/>
      <c r="E139" s="15"/>
      <c r="F139" s="15"/>
      <c r="G139" s="15"/>
    </row>
    <row r="140" spans="1:7" ht="15.75">
      <c r="A140" s="15"/>
      <c r="B140" s="15"/>
      <c r="C140" s="15"/>
      <c r="D140" s="15"/>
      <c r="E140" s="15"/>
      <c r="F140" s="15"/>
      <c r="G140" s="15"/>
    </row>
    <row r="141" spans="1:7" ht="15.75">
      <c r="A141" s="15"/>
      <c r="B141" s="15"/>
      <c r="C141" s="15"/>
      <c r="D141" s="15"/>
      <c r="E141" s="15"/>
      <c r="F141" s="15"/>
      <c r="G141" s="15"/>
    </row>
    <row r="142" spans="1:7" ht="15.75">
      <c r="A142" s="15"/>
      <c r="B142" s="15"/>
      <c r="C142" s="15"/>
      <c r="D142" s="15"/>
      <c r="E142" s="15"/>
      <c r="F142" s="15"/>
      <c r="G142" s="15"/>
    </row>
    <row r="143" spans="1:7" ht="15.75">
      <c r="A143" s="15"/>
      <c r="B143" s="15"/>
      <c r="C143" s="15"/>
      <c r="D143" s="15"/>
      <c r="E143" s="15"/>
      <c r="F143" s="15"/>
      <c r="G143" s="15"/>
    </row>
    <row r="144" spans="1:7" ht="15.75">
      <c r="A144" s="15"/>
      <c r="B144" s="15"/>
      <c r="C144" s="15"/>
      <c r="D144" s="15"/>
      <c r="E144" s="15"/>
      <c r="F144" s="15"/>
      <c r="G144" s="15"/>
    </row>
    <row r="145" spans="1:7" ht="15.75">
      <c r="A145" s="15"/>
      <c r="B145" s="15"/>
      <c r="C145" s="15"/>
      <c r="D145" s="15"/>
      <c r="E145" s="15"/>
      <c r="F145" s="15"/>
      <c r="G145" s="15"/>
    </row>
  </sheetData>
  <mergeCells count="35">
    <mergeCell ref="A66:A68"/>
    <mergeCell ref="A21:A22"/>
    <mergeCell ref="A108:A111"/>
    <mergeCell ref="A36:A39"/>
    <mergeCell ref="A33:A35"/>
    <mergeCell ref="A53:G53"/>
    <mergeCell ref="A54:A56"/>
    <mergeCell ref="A87:A89"/>
    <mergeCell ref="A93:A95"/>
    <mergeCell ref="C132:G132"/>
    <mergeCell ref="A131:B131"/>
    <mergeCell ref="C131:G131"/>
    <mergeCell ref="A118:G118"/>
    <mergeCell ref="A129:G129"/>
    <mergeCell ref="A132:B132"/>
    <mergeCell ref="A112:A114"/>
    <mergeCell ref="A102:A104"/>
    <mergeCell ref="A57:A59"/>
    <mergeCell ref="A60:A62"/>
    <mergeCell ref="A63:A65"/>
    <mergeCell ref="A105:A107"/>
    <mergeCell ref="A84:A86"/>
    <mergeCell ref="A90:A92"/>
    <mergeCell ref="A96:A98"/>
    <mergeCell ref="A75:A77"/>
    <mergeCell ref="A99:A101"/>
    <mergeCell ref="A69:A71"/>
    <mergeCell ref="A78:A80"/>
    <mergeCell ref="A47:A48"/>
    <mergeCell ref="A72:A74"/>
    <mergeCell ref="C1:G1"/>
    <mergeCell ref="A2:G2"/>
    <mergeCell ref="A4:G4"/>
    <mergeCell ref="A7:G7"/>
    <mergeCell ref="A81:A83"/>
  </mergeCells>
  <phoneticPr fontId="4" type="noConversion"/>
  <pageMargins left="0.35433070866141736" right="0.15748031496062992" top="0.39370078740157483" bottom="0.39370078740157483" header="0.31496062992125984" footer="0.31496062992125984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2013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Глотко</dc:creator>
  <cp:lastModifiedBy>король</cp:lastModifiedBy>
  <cp:lastPrinted>2014-03-07T10:55:53Z</cp:lastPrinted>
  <dcterms:created xsi:type="dcterms:W3CDTF">2011-05-13T07:24:12Z</dcterms:created>
  <dcterms:modified xsi:type="dcterms:W3CDTF">2014-03-11T11:09:59Z</dcterms:modified>
</cp:coreProperties>
</file>